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1\RDIR\enovakova\Documents\Návštěvnost muzeí a galerií\Excel komplet\"/>
    </mc:Choice>
  </mc:AlternateContent>
  <bookViews>
    <workbookView xWindow="0" yWindow="0" windowWidth="28800" windowHeight="14100"/>
  </bookViews>
  <sheets>
    <sheet name="Libereck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D20" i="1"/>
  <c r="F12" i="1"/>
  <c r="E12" i="1"/>
  <c r="D12" i="1"/>
  <c r="F2" i="1"/>
  <c r="E2" i="1"/>
  <c r="D2" i="1"/>
</calcChain>
</file>

<file path=xl/sharedStrings.xml><?xml version="1.0" encoding="utf-8"?>
<sst xmlns="http://schemas.openxmlformats.org/spreadsheetml/2006/main" count="93" uniqueCount="78">
  <si>
    <t>Název</t>
  </si>
  <si>
    <t>návštěvnost 2021</t>
  </si>
  <si>
    <t>návštěvnost 2020</t>
  </si>
  <si>
    <t>návštěvnost 2019</t>
  </si>
  <si>
    <t>Celkem Okres Česká Lípa</t>
  </si>
  <si>
    <t>Vlastivědné muzeum a galerie v České Lípě</t>
  </si>
  <si>
    <t>www.muzeumcl.cz</t>
  </si>
  <si>
    <t>Pobočky</t>
  </si>
  <si>
    <t>Památník K. H. Máchy s expozicí rybářství a rybníkářství na Českolipsku, Doksy</t>
  </si>
  <si>
    <t>Vísecká rychta (Expozice lidového bydlení), Kravaře u České Lípy</t>
  </si>
  <si>
    <t>Archeologické muzeum Českolipska, Šatlava v České Lípě</t>
  </si>
  <si>
    <t>Muzeum Čtyřlístek - Zámek Doksy</t>
  </si>
  <si>
    <t>www.muzeumctyrlistek.cz</t>
  </si>
  <si>
    <t>Sklářské muzeum Nový Bor</t>
  </si>
  <si>
    <t>www.glassmuseum.eu</t>
  </si>
  <si>
    <t>Sklářské muzeum Kamenický Šenov</t>
  </si>
  <si>
    <t>www.muzeumskla.cz</t>
  </si>
  <si>
    <t>Městské muzeum Mimoň</t>
  </si>
  <si>
    <t>www.kulturamimon.cz</t>
  </si>
  <si>
    <t>Hasičské muzeum Nový Oldřichov</t>
  </si>
  <si>
    <t>www.sdhnovyoldrichov.cz</t>
  </si>
  <si>
    <t>Celkem Okres Jablonec nad Nisou</t>
  </si>
  <si>
    <t>Muzeum skla a bižuterie v Jablonci nad Nisou</t>
  </si>
  <si>
    <t>www.msb-jablonec.cz</t>
  </si>
  <si>
    <t>Muzeum Jizerských hor, Jablonec n. Nisou</t>
  </si>
  <si>
    <t>www.csopjizerka.cz</t>
  </si>
  <si>
    <t>Městská galerie Vlastimila Rady Železný Brod</t>
  </si>
  <si>
    <t>www.zeleznybrod.cz</t>
  </si>
  <si>
    <t>Městské muzeum v Železném Brodě</t>
  </si>
  <si>
    <t>http://muzeumzb.cz</t>
  </si>
  <si>
    <t>Pobočka</t>
  </si>
  <si>
    <t>Běliště, Železný Brod</t>
  </si>
  <si>
    <t>Maloskalská galerie Josefa Jíry, Malá Skála</t>
  </si>
  <si>
    <t>www.maloskalskagalerie.cz</t>
  </si>
  <si>
    <t>Muzeum místní historie Smržovka</t>
  </si>
  <si>
    <t>www.smrzovka.cz</t>
  </si>
  <si>
    <t>Celkem Okres Liberec</t>
  </si>
  <si>
    <t>Severočeské muzeum v Liberci</t>
  </si>
  <si>
    <t>www.muzeumlb.cz</t>
  </si>
  <si>
    <t>Oblastní galerie Liberec</t>
  </si>
  <si>
    <t>www.ogl.cz</t>
  </si>
  <si>
    <t>Městské muzeum Frýdlant</t>
  </si>
  <si>
    <t>www.mesto-frydlant.cz</t>
  </si>
  <si>
    <t>Městské muzeum Špitálek</t>
  </si>
  <si>
    <t>Muzeum života venkovského obyvatelstva, Jindřichovice p. Smrkem</t>
  </si>
  <si>
    <t>www.lunaria-jindrichovice.cz</t>
  </si>
  <si>
    <t>Podještědské muzeum a knihovna, Český Dub</t>
  </si>
  <si>
    <t>www.muzeumceskydub.cz</t>
  </si>
  <si>
    <t>Johanitská komenda, Český Dub</t>
  </si>
  <si>
    <t>Městské muzeum a galerie Chrastava</t>
  </si>
  <si>
    <t>www.chrastava.cz</t>
  </si>
  <si>
    <t>Führichův dům, Chrastava</t>
  </si>
  <si>
    <t>Muzeum historické hasičské techniky, Chrastava</t>
  </si>
  <si>
    <t>www.hasicske-muzeum-chrastava2.webnode.cz</t>
  </si>
  <si>
    <t>Městské muzeum Nové Město pod Smrkem</t>
  </si>
  <si>
    <t>Celkem Okres Semily</t>
  </si>
  <si>
    <t>Muzeum a Pojizerská galerie Semily</t>
  </si>
  <si>
    <t>www.muzeumsemily.cz</t>
  </si>
  <si>
    <t>Červená roubenka, Semily</t>
  </si>
  <si>
    <t>Muzeum Českého ráje, Turnov</t>
  </si>
  <si>
    <t>www.muzeum-turnov.cz</t>
  </si>
  <si>
    <t>Dlaskův statek Turnov - Dolánky</t>
  </si>
  <si>
    <r>
      <t xml:space="preserve">Muzeum skla Novosad </t>
    </r>
    <r>
      <rPr>
        <b/>
        <sz val="11"/>
        <rFont val="Calibri"/>
        <family val="2"/>
        <charset val="238"/>
      </rPr>
      <t>&amp; syn Harrachov</t>
    </r>
  </si>
  <si>
    <t>www.sklarnaharrachov.cz</t>
  </si>
  <si>
    <t>Městské muzeum a galerie, Lomnice nad Popelkou</t>
  </si>
  <si>
    <t>www.muzeumlomnice.cz</t>
  </si>
  <si>
    <t>Vlastivědné muzeum pro Vysoké nad Jizerou a okolí</t>
  </si>
  <si>
    <t>https://info.vysokenadjizerou.cz/vlastivedne-muzeum/</t>
  </si>
  <si>
    <t>Muzeum krkonošských řemesel, Poniklá</t>
  </si>
  <si>
    <t>www.krkonose-muzeum.cz</t>
  </si>
  <si>
    <t>Expozice "Život pod horami", Horní Branná</t>
  </si>
  <si>
    <t>www.hbranna.cz</t>
  </si>
  <si>
    <t>Městské muzeum Rovensko pod Troskami</t>
  </si>
  <si>
    <t>www.rovensko.cz</t>
  </si>
  <si>
    <t>–</t>
  </si>
  <si>
    <t>x</t>
  </si>
  <si>
    <t>.</t>
  </si>
  <si>
    <t>webové stránky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</si>
</sst>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B0EB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4" xfId="0" applyNumberFormat="1" applyFill="1" applyBorder="1"/>
    <xf numFmtId="3" fontId="0" fillId="0" borderId="0" xfId="0" applyNumberFormat="1" applyFill="1" applyBorder="1"/>
    <xf numFmtId="3" fontId="0" fillId="0" borderId="1" xfId="0" applyNumberFormat="1" applyFill="1" applyBorder="1"/>
    <xf numFmtId="0" fontId="0" fillId="0" borderId="0" xfId="0" applyFill="1"/>
    <xf numFmtId="3" fontId="0" fillId="0" borderId="0" xfId="0" applyNumberFormat="1" applyFill="1"/>
    <xf numFmtId="0" fontId="0" fillId="0" borderId="1" xfId="0" applyFill="1" applyBorder="1"/>
    <xf numFmtId="0" fontId="0" fillId="0" borderId="2" xfId="0" applyFill="1" applyBorder="1"/>
    <xf numFmtId="3" fontId="0" fillId="0" borderId="2" xfId="0" applyNumberFormat="1" applyFill="1" applyBorder="1"/>
    <xf numFmtId="3" fontId="3" fillId="0" borderId="0" xfId="1" applyNumberFormat="1" applyFont="1" applyFill="1"/>
    <xf numFmtId="0" fontId="4" fillId="0" borderId="0" xfId="0" applyFont="1" applyFill="1"/>
    <xf numFmtId="0" fontId="4" fillId="0" borderId="1" xfId="0" applyFont="1" applyFill="1" applyBorder="1"/>
    <xf numFmtId="3" fontId="3" fillId="0" borderId="4" xfId="1" applyNumberFormat="1" applyFont="1" applyFill="1" applyBorder="1"/>
    <xf numFmtId="0" fontId="3" fillId="0" borderId="4" xfId="1" applyFont="1" applyFill="1" applyBorder="1"/>
    <xf numFmtId="3" fontId="3" fillId="0" borderId="5" xfId="1" applyNumberFormat="1" applyFont="1" applyFill="1" applyBorder="1"/>
    <xf numFmtId="3" fontId="0" fillId="0" borderId="5" xfId="0" applyNumberFormat="1" applyFill="1" applyBorder="1"/>
    <xf numFmtId="0" fontId="0" fillId="0" borderId="1" xfId="0" applyFill="1" applyBorder="1" applyAlignment="1">
      <alignment horizontal="right"/>
    </xf>
    <xf numFmtId="0" fontId="0" fillId="0" borderId="4" xfId="0" applyFill="1" applyBorder="1"/>
    <xf numFmtId="0" fontId="3" fillId="0" borderId="0" xfId="1" applyFont="1" applyFill="1"/>
    <xf numFmtId="0" fontId="0" fillId="0" borderId="7" xfId="0" applyFill="1" applyBorder="1"/>
    <xf numFmtId="3" fontId="0" fillId="0" borderId="7" xfId="0" applyNumberFormat="1" applyFill="1" applyBorder="1"/>
    <xf numFmtId="0" fontId="3" fillId="0" borderId="2" xfId="1" applyFont="1" applyFill="1" applyBorder="1"/>
    <xf numFmtId="0" fontId="7" fillId="0" borderId="0" xfId="1" applyFont="1" applyFill="1"/>
    <xf numFmtId="0" fontId="7" fillId="0" borderId="4" xfId="1" applyFont="1" applyFill="1" applyBorder="1"/>
    <xf numFmtId="0" fontId="7" fillId="0" borderId="2" xfId="1" applyFont="1" applyFill="1" applyBorder="1"/>
    <xf numFmtId="0" fontId="7" fillId="0" borderId="5" xfId="1" applyFont="1" applyFill="1" applyBorder="1"/>
    <xf numFmtId="0" fontId="7" fillId="0" borderId="1" xfId="1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3" fontId="1" fillId="0" borderId="1" xfId="1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0" fontId="1" fillId="0" borderId="2" xfId="1" applyFont="1" applyFill="1" applyBorder="1" applyAlignment="1">
      <alignment horizontal="right"/>
    </xf>
    <xf numFmtId="3" fontId="6" fillId="0" borderId="2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2" borderId="7" xfId="0" applyFont="1" applyFill="1" applyBorder="1"/>
    <xf numFmtId="0" fontId="6" fillId="2" borderId="7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3" fontId="6" fillId="0" borderId="7" xfId="0" applyNumberFormat="1" applyFont="1" applyFill="1" applyBorder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B0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uzeumzb.cz/" TargetMode="External"/><Relationship Id="rId13" Type="http://schemas.openxmlformats.org/officeDocument/2006/relationships/hyperlink" Target="http://www.muzeumceskydub.cz/" TargetMode="External"/><Relationship Id="rId18" Type="http://schemas.openxmlformats.org/officeDocument/2006/relationships/hyperlink" Target="http://www.chrastava.cz/" TargetMode="External"/><Relationship Id="rId26" Type="http://schemas.openxmlformats.org/officeDocument/2006/relationships/hyperlink" Target="http://www.rovensko.cz/" TargetMode="External"/><Relationship Id="rId3" Type="http://schemas.openxmlformats.org/officeDocument/2006/relationships/hyperlink" Target="http://www.glassmuseum.eu/" TargetMode="External"/><Relationship Id="rId21" Type="http://schemas.openxmlformats.org/officeDocument/2006/relationships/hyperlink" Target="http://www.hbranna.cz/" TargetMode="External"/><Relationship Id="rId7" Type="http://schemas.openxmlformats.org/officeDocument/2006/relationships/hyperlink" Target="http://www.msb-jablonec.cz/" TargetMode="External"/><Relationship Id="rId12" Type="http://schemas.openxmlformats.org/officeDocument/2006/relationships/hyperlink" Target="http://www.maloskalskagalerie.cz/" TargetMode="External"/><Relationship Id="rId17" Type="http://schemas.openxmlformats.org/officeDocument/2006/relationships/hyperlink" Target="http://www.ogl.cz/" TargetMode="External"/><Relationship Id="rId25" Type="http://schemas.openxmlformats.org/officeDocument/2006/relationships/hyperlink" Target="http://www.muzeumsemily.cz/" TargetMode="External"/><Relationship Id="rId2" Type="http://schemas.openxmlformats.org/officeDocument/2006/relationships/hyperlink" Target="http://www.muzeumskla.cz/" TargetMode="External"/><Relationship Id="rId16" Type="http://schemas.openxmlformats.org/officeDocument/2006/relationships/hyperlink" Target="http://www.hasicske-muzeum-chrastava2.webnode.cz/" TargetMode="External"/><Relationship Id="rId20" Type="http://schemas.openxmlformats.org/officeDocument/2006/relationships/hyperlink" Target="http://www.sklarnaharrachov.cz/" TargetMode="External"/><Relationship Id="rId1" Type="http://schemas.openxmlformats.org/officeDocument/2006/relationships/hyperlink" Target="http://www.muzeumcl.cz/" TargetMode="External"/><Relationship Id="rId6" Type="http://schemas.openxmlformats.org/officeDocument/2006/relationships/hyperlink" Target="http://www.muzeumctyrlistek.cz/" TargetMode="External"/><Relationship Id="rId11" Type="http://schemas.openxmlformats.org/officeDocument/2006/relationships/hyperlink" Target="http://www.csopjizerka.cz/" TargetMode="External"/><Relationship Id="rId24" Type="http://schemas.openxmlformats.org/officeDocument/2006/relationships/hyperlink" Target="https://info.vysokenadjizerou.cz/vlastivedne-muzeum/" TargetMode="External"/><Relationship Id="rId5" Type="http://schemas.openxmlformats.org/officeDocument/2006/relationships/hyperlink" Target="http://www.kulturamimon.cz/" TargetMode="External"/><Relationship Id="rId15" Type="http://schemas.openxmlformats.org/officeDocument/2006/relationships/hyperlink" Target="http://www.muzeumlb.cz/" TargetMode="External"/><Relationship Id="rId23" Type="http://schemas.openxmlformats.org/officeDocument/2006/relationships/hyperlink" Target="http://www.muzeum-turnov.cz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zeleznybrod.cz/" TargetMode="External"/><Relationship Id="rId19" Type="http://schemas.openxmlformats.org/officeDocument/2006/relationships/hyperlink" Target="http://www.lunaria-jindrichovice.cz/" TargetMode="External"/><Relationship Id="rId4" Type="http://schemas.openxmlformats.org/officeDocument/2006/relationships/hyperlink" Target="http://www.sdhnovyoldrichov.cz/" TargetMode="External"/><Relationship Id="rId9" Type="http://schemas.openxmlformats.org/officeDocument/2006/relationships/hyperlink" Target="http://www.smrzovka.cz/" TargetMode="External"/><Relationship Id="rId14" Type="http://schemas.openxmlformats.org/officeDocument/2006/relationships/hyperlink" Target="http://www.mesto-frydlant.cz/" TargetMode="External"/><Relationship Id="rId22" Type="http://schemas.openxmlformats.org/officeDocument/2006/relationships/hyperlink" Target="http://www.muzeumlomnice.cz/" TargetMode="External"/><Relationship Id="rId27" Type="http://schemas.openxmlformats.org/officeDocument/2006/relationships/hyperlink" Target="http://www.krkonose-muzeum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workbookViewId="0">
      <selection sqref="A1:B1"/>
    </sheetView>
  </sheetViews>
  <sheetFormatPr defaultRowHeight="15" x14ac:dyDescent="0.25"/>
  <cols>
    <col min="2" max="2" width="108.5703125" customWidth="1"/>
    <col min="3" max="3" width="55.7109375" customWidth="1"/>
    <col min="4" max="6" width="16.7109375" customWidth="1"/>
  </cols>
  <sheetData>
    <row r="1" spans="1:6" ht="15.75" thickBot="1" x14ac:dyDescent="0.3">
      <c r="A1" s="38" t="s">
        <v>0</v>
      </c>
      <c r="B1" s="38"/>
      <c r="C1" s="35" t="s">
        <v>77</v>
      </c>
      <c r="D1" s="36" t="s">
        <v>1</v>
      </c>
      <c r="E1" s="36" t="s">
        <v>2</v>
      </c>
      <c r="F1" s="36" t="s">
        <v>3</v>
      </c>
    </row>
    <row r="2" spans="1:6" ht="15.75" thickBot="1" x14ac:dyDescent="0.3">
      <c r="A2" s="39" t="s">
        <v>4</v>
      </c>
      <c r="B2" s="39"/>
      <c r="C2" s="19"/>
      <c r="D2" s="20">
        <f>D3+D7+D8+D9+D10+D11</f>
        <v>55853</v>
      </c>
      <c r="E2" s="20">
        <f>E3+E9+E8+E10+E7</f>
        <v>61154</v>
      </c>
      <c r="F2" s="20">
        <f>F3+F7+F8+F9+F10+F11</f>
        <v>67094</v>
      </c>
    </row>
    <row r="3" spans="1:6" x14ac:dyDescent="0.25">
      <c r="A3" s="40" t="s">
        <v>5</v>
      </c>
      <c r="B3" s="40"/>
      <c r="C3" s="22" t="s">
        <v>6</v>
      </c>
      <c r="D3" s="9">
        <v>7936</v>
      </c>
      <c r="E3" s="5">
        <v>8070</v>
      </c>
      <c r="F3" s="5">
        <v>29290</v>
      </c>
    </row>
    <row r="4" spans="1:6" x14ac:dyDescent="0.25">
      <c r="A4" s="41" t="s">
        <v>7</v>
      </c>
      <c r="B4" s="10" t="s">
        <v>8</v>
      </c>
      <c r="C4" s="4"/>
      <c r="D4" s="5">
        <v>2058</v>
      </c>
      <c r="E4" s="5">
        <v>2186</v>
      </c>
      <c r="F4" s="5">
        <v>3139</v>
      </c>
    </row>
    <row r="5" spans="1:6" x14ac:dyDescent="0.25">
      <c r="A5" s="41"/>
      <c r="B5" s="10" t="s">
        <v>9</v>
      </c>
      <c r="C5" s="4"/>
      <c r="D5" s="5">
        <v>1193</v>
      </c>
      <c r="E5" s="5">
        <v>1787</v>
      </c>
      <c r="F5" s="5">
        <v>1862</v>
      </c>
    </row>
    <row r="6" spans="1:6" x14ac:dyDescent="0.25">
      <c r="A6" s="42"/>
      <c r="B6" s="11" t="s">
        <v>10</v>
      </c>
      <c r="C6" s="6"/>
      <c r="D6" s="6">
        <v>716</v>
      </c>
      <c r="E6" s="3">
        <v>709</v>
      </c>
      <c r="F6" s="3">
        <v>554</v>
      </c>
    </row>
    <row r="7" spans="1:6" x14ac:dyDescent="0.25">
      <c r="A7" s="37" t="s">
        <v>11</v>
      </c>
      <c r="B7" s="37"/>
      <c r="C7" s="23" t="s">
        <v>12</v>
      </c>
      <c r="D7" s="12">
        <v>31802</v>
      </c>
      <c r="E7" s="1">
        <v>38545</v>
      </c>
      <c r="F7" s="1">
        <v>14665</v>
      </c>
    </row>
    <row r="8" spans="1:6" x14ac:dyDescent="0.25">
      <c r="A8" s="37" t="s">
        <v>13</v>
      </c>
      <c r="B8" s="37"/>
      <c r="C8" s="23" t="s">
        <v>14</v>
      </c>
      <c r="D8" s="12">
        <v>10142</v>
      </c>
      <c r="E8" s="1">
        <v>9379</v>
      </c>
      <c r="F8" s="1">
        <v>14053</v>
      </c>
    </row>
    <row r="9" spans="1:6" x14ac:dyDescent="0.25">
      <c r="A9" s="37" t="s">
        <v>15</v>
      </c>
      <c r="B9" s="37"/>
      <c r="C9" s="23" t="s">
        <v>16</v>
      </c>
      <c r="D9" s="12">
        <v>4772</v>
      </c>
      <c r="E9" s="1">
        <v>3760</v>
      </c>
      <c r="F9" s="1">
        <v>4993</v>
      </c>
    </row>
    <row r="10" spans="1:6" x14ac:dyDescent="0.25">
      <c r="A10" s="37" t="s">
        <v>17</v>
      </c>
      <c r="B10" s="37"/>
      <c r="C10" s="23" t="s">
        <v>18</v>
      </c>
      <c r="D10" s="13">
        <v>946</v>
      </c>
      <c r="E10" s="1">
        <v>1400</v>
      </c>
      <c r="F10" s="1">
        <v>3931</v>
      </c>
    </row>
    <row r="11" spans="1:6" ht="15.75" thickBot="1" x14ac:dyDescent="0.3">
      <c r="A11" s="44" t="s">
        <v>19</v>
      </c>
      <c r="B11" s="44"/>
      <c r="C11" s="24" t="s">
        <v>20</v>
      </c>
      <c r="D11" s="21">
        <v>255</v>
      </c>
      <c r="E11" s="27" t="s">
        <v>74</v>
      </c>
      <c r="F11" s="8">
        <v>162</v>
      </c>
    </row>
    <row r="12" spans="1:6" ht="15.75" thickBot="1" x14ac:dyDescent="0.3">
      <c r="A12" s="39" t="s">
        <v>21</v>
      </c>
      <c r="B12" s="39"/>
      <c r="C12" s="19"/>
      <c r="D12" s="20">
        <f>D13+D14+D15+D16+D18+D19</f>
        <v>37796</v>
      </c>
      <c r="E12" s="20">
        <f>E13+E16+E19+E15+E14+E18</f>
        <v>40641</v>
      </c>
      <c r="F12" s="20">
        <f>F13+F14+F15+F16+F18+F19</f>
        <v>51053</v>
      </c>
    </row>
    <row r="13" spans="1:6" x14ac:dyDescent="0.25">
      <c r="A13" s="43" t="s">
        <v>22</v>
      </c>
      <c r="B13" s="43"/>
      <c r="C13" s="25" t="s">
        <v>23</v>
      </c>
      <c r="D13" s="14">
        <v>30703</v>
      </c>
      <c r="E13" s="15">
        <v>31656</v>
      </c>
      <c r="F13" s="15">
        <v>41350</v>
      </c>
    </row>
    <row r="14" spans="1:6" x14ac:dyDescent="0.25">
      <c r="A14" s="37" t="s">
        <v>24</v>
      </c>
      <c r="B14" s="37"/>
      <c r="C14" s="23" t="s">
        <v>25</v>
      </c>
      <c r="D14" s="12">
        <v>2299</v>
      </c>
      <c r="E14" s="1">
        <v>2133</v>
      </c>
      <c r="F14" s="1">
        <v>2452</v>
      </c>
    </row>
    <row r="15" spans="1:6" x14ac:dyDescent="0.25">
      <c r="A15" s="37" t="s">
        <v>26</v>
      </c>
      <c r="B15" s="37"/>
      <c r="C15" s="23" t="s">
        <v>27</v>
      </c>
      <c r="D15" s="12">
        <v>1426</v>
      </c>
      <c r="E15" s="1">
        <v>3131</v>
      </c>
      <c r="F15" s="1">
        <v>2700</v>
      </c>
    </row>
    <row r="16" spans="1:6" x14ac:dyDescent="0.25">
      <c r="A16" s="45" t="s">
        <v>28</v>
      </c>
      <c r="B16" s="45"/>
      <c r="C16" s="22" t="s">
        <v>29</v>
      </c>
      <c r="D16" s="5">
        <v>2895</v>
      </c>
      <c r="E16" s="5">
        <v>3117</v>
      </c>
      <c r="F16" s="5">
        <v>3883</v>
      </c>
    </row>
    <row r="17" spans="1:6" x14ac:dyDescent="0.25">
      <c r="A17" s="6" t="s">
        <v>30</v>
      </c>
      <c r="B17" s="11" t="s">
        <v>31</v>
      </c>
      <c r="C17" s="6"/>
      <c r="D17" s="3">
        <v>1297</v>
      </c>
      <c r="E17" s="3">
        <v>1549</v>
      </c>
      <c r="F17" s="16" t="s">
        <v>75</v>
      </c>
    </row>
    <row r="18" spans="1:6" x14ac:dyDescent="0.25">
      <c r="A18" s="37" t="s">
        <v>32</v>
      </c>
      <c r="B18" s="37"/>
      <c r="C18" s="23" t="s">
        <v>33</v>
      </c>
      <c r="D18" s="13">
        <v>300</v>
      </c>
      <c r="E18" s="1">
        <v>340</v>
      </c>
      <c r="F18" s="17">
        <v>311</v>
      </c>
    </row>
    <row r="19" spans="1:6" ht="15.75" thickBot="1" x14ac:dyDescent="0.3">
      <c r="A19" s="44" t="s">
        <v>34</v>
      </c>
      <c r="B19" s="44"/>
      <c r="C19" s="24" t="s">
        <v>35</v>
      </c>
      <c r="D19" s="21">
        <v>173</v>
      </c>
      <c r="E19" s="8">
        <v>264</v>
      </c>
      <c r="F19" s="7">
        <v>357</v>
      </c>
    </row>
    <row r="20" spans="1:6" ht="15.75" thickBot="1" x14ac:dyDescent="0.3">
      <c r="A20" s="46" t="s">
        <v>36</v>
      </c>
      <c r="B20" s="46"/>
      <c r="C20" s="19"/>
      <c r="D20" s="20">
        <f>D21+D22+D23+D25+D26+D28+D30+D31</f>
        <v>62166</v>
      </c>
      <c r="E20" s="20">
        <f>E26+E23+E21+E30+E22+E28+E25+E31</f>
        <v>50093</v>
      </c>
      <c r="F20" s="20">
        <f>F21+F22+F23+F25+F26+F28+F30+F31</f>
        <v>93484</v>
      </c>
    </row>
    <row r="21" spans="1:6" x14ac:dyDescent="0.25">
      <c r="A21" s="43" t="s">
        <v>37</v>
      </c>
      <c r="B21" s="43"/>
      <c r="C21" s="23" t="s">
        <v>38</v>
      </c>
      <c r="D21" s="12">
        <v>28899</v>
      </c>
      <c r="E21" s="1">
        <v>27980</v>
      </c>
      <c r="F21" s="15">
        <v>31554</v>
      </c>
    </row>
    <row r="22" spans="1:6" x14ac:dyDescent="0.25">
      <c r="A22" s="37" t="s">
        <v>39</v>
      </c>
      <c r="B22" s="37"/>
      <c r="C22" s="23" t="s">
        <v>40</v>
      </c>
      <c r="D22" s="12">
        <v>26265</v>
      </c>
      <c r="E22" s="1">
        <v>15640</v>
      </c>
      <c r="F22" s="1">
        <v>41511</v>
      </c>
    </row>
    <row r="23" spans="1:6" x14ac:dyDescent="0.25">
      <c r="A23" s="45" t="s">
        <v>41</v>
      </c>
      <c r="B23" s="45"/>
      <c r="C23" s="22" t="s">
        <v>42</v>
      </c>
      <c r="D23" s="9">
        <v>2887</v>
      </c>
      <c r="E23" s="5">
        <v>2235</v>
      </c>
      <c r="F23" s="5">
        <v>9296</v>
      </c>
    </row>
    <row r="24" spans="1:6" x14ac:dyDescent="0.25">
      <c r="A24" s="6" t="s">
        <v>30</v>
      </c>
      <c r="B24" s="11" t="s">
        <v>43</v>
      </c>
      <c r="C24" s="6"/>
      <c r="D24" s="6">
        <v>307</v>
      </c>
      <c r="E24" s="28" t="s">
        <v>74</v>
      </c>
      <c r="F24" s="3">
        <v>3417</v>
      </c>
    </row>
    <row r="25" spans="1:6" x14ac:dyDescent="0.25">
      <c r="A25" s="37" t="s">
        <v>44</v>
      </c>
      <c r="B25" s="37"/>
      <c r="C25" s="23" t="s">
        <v>45</v>
      </c>
      <c r="D25" s="12">
        <v>1700</v>
      </c>
      <c r="E25" s="1">
        <v>1900</v>
      </c>
      <c r="F25" s="1">
        <v>5323</v>
      </c>
    </row>
    <row r="26" spans="1:6" x14ac:dyDescent="0.25">
      <c r="A26" s="45" t="s">
        <v>46</v>
      </c>
      <c r="B26" s="45"/>
      <c r="C26" s="22" t="s">
        <v>47</v>
      </c>
      <c r="D26" s="9">
        <v>1172</v>
      </c>
      <c r="E26" s="2">
        <v>958</v>
      </c>
      <c r="F26" s="5">
        <v>3653</v>
      </c>
    </row>
    <row r="27" spans="1:6" x14ac:dyDescent="0.25">
      <c r="A27" s="6" t="s">
        <v>30</v>
      </c>
      <c r="B27" s="11" t="s">
        <v>48</v>
      </c>
      <c r="C27" s="6"/>
      <c r="D27" s="6">
        <v>816</v>
      </c>
      <c r="E27" s="3">
        <v>721</v>
      </c>
      <c r="F27" s="3">
        <v>1407</v>
      </c>
    </row>
    <row r="28" spans="1:6" x14ac:dyDescent="0.25">
      <c r="A28" s="45" t="s">
        <v>49</v>
      </c>
      <c r="B28" s="45"/>
      <c r="C28" s="22" t="s">
        <v>50</v>
      </c>
      <c r="D28" s="18">
        <v>526</v>
      </c>
      <c r="E28" s="2">
        <v>801</v>
      </c>
      <c r="F28" s="5">
        <v>1219</v>
      </c>
    </row>
    <row r="29" spans="1:6" x14ac:dyDescent="0.25">
      <c r="A29" s="6" t="s">
        <v>30</v>
      </c>
      <c r="B29" s="11" t="s">
        <v>51</v>
      </c>
      <c r="C29" s="6"/>
      <c r="D29" s="6">
        <v>190</v>
      </c>
      <c r="E29" s="3">
        <v>98</v>
      </c>
      <c r="F29" s="3">
        <v>148</v>
      </c>
    </row>
    <row r="30" spans="1:6" x14ac:dyDescent="0.25">
      <c r="A30" s="37" t="s">
        <v>52</v>
      </c>
      <c r="B30" s="37"/>
      <c r="C30" s="23" t="s">
        <v>53</v>
      </c>
      <c r="D30" s="13">
        <v>609</v>
      </c>
      <c r="E30" s="1">
        <v>491</v>
      </c>
      <c r="F30" s="17">
        <v>840</v>
      </c>
    </row>
    <row r="31" spans="1:6" ht="15.75" thickBot="1" x14ac:dyDescent="0.3">
      <c r="A31" s="44" t="s">
        <v>54</v>
      </c>
      <c r="B31" s="44"/>
      <c r="C31" s="7"/>
      <c r="D31" s="21">
        <v>108</v>
      </c>
      <c r="E31" s="8">
        <v>88</v>
      </c>
      <c r="F31" s="8">
        <v>88</v>
      </c>
    </row>
    <row r="32" spans="1:6" ht="15.75" thickBot="1" x14ac:dyDescent="0.3">
      <c r="A32" s="46" t="s">
        <v>55</v>
      </c>
      <c r="B32" s="46"/>
      <c r="C32" s="19"/>
      <c r="D32" s="47" t="s">
        <v>76</v>
      </c>
      <c r="E32" s="47" t="s">
        <v>76</v>
      </c>
      <c r="F32" s="47" t="s">
        <v>76</v>
      </c>
    </row>
    <row r="33" spans="1:6" x14ac:dyDescent="0.25">
      <c r="A33" s="40" t="s">
        <v>56</v>
      </c>
      <c r="B33" s="40"/>
      <c r="C33" s="22" t="s">
        <v>57</v>
      </c>
      <c r="D33" s="9">
        <v>4032</v>
      </c>
      <c r="E33" s="2">
        <v>4779</v>
      </c>
      <c r="F33" s="5">
        <v>9070</v>
      </c>
    </row>
    <row r="34" spans="1:6" x14ac:dyDescent="0.25">
      <c r="A34" s="6" t="s">
        <v>30</v>
      </c>
      <c r="B34" s="11" t="s">
        <v>58</v>
      </c>
      <c r="C34" s="6"/>
      <c r="D34" s="6">
        <v>90</v>
      </c>
      <c r="E34" s="3">
        <v>174</v>
      </c>
      <c r="F34" s="28" t="s">
        <v>74</v>
      </c>
    </row>
    <row r="35" spans="1:6" x14ac:dyDescent="0.25">
      <c r="A35" s="45" t="s">
        <v>59</v>
      </c>
      <c r="B35" s="45"/>
      <c r="C35" s="22" t="s">
        <v>60</v>
      </c>
      <c r="D35" s="9">
        <v>32040</v>
      </c>
      <c r="E35" s="5">
        <v>35810</v>
      </c>
      <c r="F35" s="5">
        <v>61624</v>
      </c>
    </row>
    <row r="36" spans="1:6" x14ac:dyDescent="0.25">
      <c r="A36" s="6" t="s">
        <v>30</v>
      </c>
      <c r="B36" s="11" t="s">
        <v>61</v>
      </c>
      <c r="C36" s="6"/>
      <c r="D36" s="3">
        <v>9552</v>
      </c>
      <c r="E36" s="3">
        <v>12138</v>
      </c>
      <c r="F36" s="3">
        <v>14215</v>
      </c>
    </row>
    <row r="37" spans="1:6" x14ac:dyDescent="0.25">
      <c r="A37" s="37" t="s">
        <v>62</v>
      </c>
      <c r="B37" s="37"/>
      <c r="C37" s="26" t="s">
        <v>63</v>
      </c>
      <c r="D37" s="29" t="s">
        <v>76</v>
      </c>
      <c r="E37" s="30" t="s">
        <v>76</v>
      </c>
      <c r="F37" s="31" t="s">
        <v>76</v>
      </c>
    </row>
    <row r="38" spans="1:6" x14ac:dyDescent="0.25">
      <c r="A38" s="37" t="s">
        <v>64</v>
      </c>
      <c r="B38" s="37"/>
      <c r="C38" s="23" t="s">
        <v>65</v>
      </c>
      <c r="D38" s="12">
        <v>7082</v>
      </c>
      <c r="E38" s="1">
        <v>7176</v>
      </c>
      <c r="F38" s="1">
        <v>12235</v>
      </c>
    </row>
    <row r="39" spans="1:6" x14ac:dyDescent="0.25">
      <c r="A39" s="37" t="s">
        <v>66</v>
      </c>
      <c r="B39" s="37"/>
      <c r="C39" s="23" t="s">
        <v>67</v>
      </c>
      <c r="D39" s="12">
        <v>2577</v>
      </c>
      <c r="E39" s="1">
        <v>2091</v>
      </c>
      <c r="F39" s="1">
        <v>5019</v>
      </c>
    </row>
    <row r="40" spans="1:6" x14ac:dyDescent="0.25">
      <c r="A40" s="37" t="s">
        <v>68</v>
      </c>
      <c r="B40" s="37"/>
      <c r="C40" s="23" t="s">
        <v>69</v>
      </c>
      <c r="D40" s="12">
        <v>1542</v>
      </c>
      <c r="E40" s="1">
        <v>1366</v>
      </c>
      <c r="F40" s="1">
        <v>3369</v>
      </c>
    </row>
    <row r="41" spans="1:6" x14ac:dyDescent="0.25">
      <c r="A41" s="37" t="s">
        <v>70</v>
      </c>
      <c r="B41" s="37"/>
      <c r="C41" s="23" t="s">
        <v>71</v>
      </c>
      <c r="D41" s="13">
        <v>241</v>
      </c>
      <c r="E41" s="1">
        <v>224</v>
      </c>
      <c r="F41" s="17">
        <v>990</v>
      </c>
    </row>
    <row r="42" spans="1:6" ht="15.75" thickBot="1" x14ac:dyDescent="0.3">
      <c r="A42" s="44" t="s">
        <v>72</v>
      </c>
      <c r="B42" s="44"/>
      <c r="C42" s="24" t="s">
        <v>73</v>
      </c>
      <c r="D42" s="32" t="s">
        <v>76</v>
      </c>
      <c r="E42" s="33" t="s">
        <v>76</v>
      </c>
      <c r="F42" s="34" t="s">
        <v>76</v>
      </c>
    </row>
  </sheetData>
  <mergeCells count="34">
    <mergeCell ref="A39:B39"/>
    <mergeCell ref="A40:B40"/>
    <mergeCell ref="A41:B41"/>
    <mergeCell ref="A42:B42"/>
    <mergeCell ref="A38:B38"/>
    <mergeCell ref="A22:B22"/>
    <mergeCell ref="A23:B23"/>
    <mergeCell ref="A25:B25"/>
    <mergeCell ref="A26:B26"/>
    <mergeCell ref="A28:B28"/>
    <mergeCell ref="A30:B30"/>
    <mergeCell ref="A31:B31"/>
    <mergeCell ref="A32:B32"/>
    <mergeCell ref="A33:B33"/>
    <mergeCell ref="A35:B35"/>
    <mergeCell ref="A37:B37"/>
    <mergeCell ref="A21:B21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8:B8"/>
    <mergeCell ref="A1:B1"/>
    <mergeCell ref="A2:B2"/>
    <mergeCell ref="A3:B3"/>
    <mergeCell ref="A4:A6"/>
    <mergeCell ref="A7:B7"/>
  </mergeCells>
  <hyperlinks>
    <hyperlink ref="C3" r:id="rId1"/>
    <hyperlink ref="C9" r:id="rId2"/>
    <hyperlink ref="C8" r:id="rId3"/>
    <hyperlink ref="C11" r:id="rId4"/>
    <hyperlink ref="C10" r:id="rId5"/>
    <hyperlink ref="C7" r:id="rId6"/>
    <hyperlink ref="C13" r:id="rId7"/>
    <hyperlink ref="C16" r:id="rId8"/>
    <hyperlink ref="C19" r:id="rId9"/>
    <hyperlink ref="C15" r:id="rId10"/>
    <hyperlink ref="C14" r:id="rId11"/>
    <hyperlink ref="C18" r:id="rId12"/>
    <hyperlink ref="C26" r:id="rId13"/>
    <hyperlink ref="C23" r:id="rId14"/>
    <hyperlink ref="C21" r:id="rId15"/>
    <hyperlink ref="C30" r:id="rId16"/>
    <hyperlink ref="C22" r:id="rId17"/>
    <hyperlink ref="C28" r:id="rId18"/>
    <hyperlink ref="C25" r:id="rId19"/>
    <hyperlink ref="C37" r:id="rId20"/>
    <hyperlink ref="C41" r:id="rId21"/>
    <hyperlink ref="C38" r:id="rId22"/>
    <hyperlink ref="C35" r:id="rId23"/>
    <hyperlink ref="C39" r:id="rId24"/>
    <hyperlink ref="C33" r:id="rId25"/>
    <hyperlink ref="C42" r:id="rId26"/>
    <hyperlink ref="C40" r:id="rId27"/>
  </hyperlinks>
  <pageMargins left="0.7" right="0.7" top="0.78740157499999996" bottom="0.78740157499999996" header="0.3" footer="0.3"/>
  <pageSetup paperSize="9" scale="58" fitToHeight="0" orientation="landscape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Liberecký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Eliška Nováková</cp:lastModifiedBy>
  <cp:lastPrinted>2022-06-06T11:11:29Z</cp:lastPrinted>
  <dcterms:created xsi:type="dcterms:W3CDTF">2022-05-27T08:30:51Z</dcterms:created>
  <dcterms:modified xsi:type="dcterms:W3CDTF">2022-06-06T11:12:15Z</dcterms:modified>
</cp:coreProperties>
</file>