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1\RDIR\enovakova\Documents\Návštěvnost muzeí a galerií\Excel komplet\"/>
    </mc:Choice>
  </mc:AlternateContent>
  <bookViews>
    <workbookView xWindow="0" yWindow="0" windowWidth="28800" windowHeight="14100"/>
  </bookViews>
  <sheets>
    <sheet name="Pardubic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D32" i="1"/>
  <c r="F12" i="1"/>
  <c r="E12" i="1"/>
  <c r="D12" i="1"/>
  <c r="F2" i="1"/>
  <c r="E2" i="1"/>
  <c r="D2" i="1"/>
</calcChain>
</file>

<file path=xl/sharedStrings.xml><?xml version="1.0" encoding="utf-8"?>
<sst xmlns="http://schemas.openxmlformats.org/spreadsheetml/2006/main" count="113" uniqueCount="91">
  <si>
    <t>Název</t>
  </si>
  <si>
    <t>návštěvnost 2021</t>
  </si>
  <si>
    <t>návštěvnost 2020</t>
  </si>
  <si>
    <t>návštěvnost 2019</t>
  </si>
  <si>
    <t>Celkem Okres Chrudim</t>
  </si>
  <si>
    <t>Muzeum loutkářských kultur v Chrudimi</t>
  </si>
  <si>
    <t xml:space="preserve">www.puppets.cz </t>
  </si>
  <si>
    <t>Regionální muzeum v Chrudimi</t>
  </si>
  <si>
    <t>www.muzeumcr.cz</t>
  </si>
  <si>
    <t>Pobočka</t>
  </si>
  <si>
    <t>Hrad Rychmburk</t>
  </si>
  <si>
    <t>Městské muzeum a galerie Hlinsko</t>
  </si>
  <si>
    <t>www.mmghlinsko.cz</t>
  </si>
  <si>
    <t>Muzeum dýmek Proseč</t>
  </si>
  <si>
    <t>www.muzeumdymek.cz</t>
  </si>
  <si>
    <t>Městské muzeum Skuteč</t>
  </si>
  <si>
    <t>https://muzeum.skutec.cz/</t>
  </si>
  <si>
    <t>Pamětní síň V. J. Tomáška Skuteč</t>
  </si>
  <si>
    <t>Městské muzeum, Chrast u Chrudimi</t>
  </si>
  <si>
    <t>www.mestochrast.cz</t>
  </si>
  <si>
    <t>Muzeum Berlova vápenka, Třemošnice</t>
  </si>
  <si>
    <t>Celkem Okres Pardubice</t>
  </si>
  <si>
    <t>Východočeské muzeum v Pardubicích</t>
  </si>
  <si>
    <t>www.vcm.cz</t>
  </si>
  <si>
    <t>Východočeská galerie v Pardubicích</t>
  </si>
  <si>
    <t>www.vcg.cz</t>
  </si>
  <si>
    <t>Dům U Jonáše, Pardubice</t>
  </si>
  <si>
    <t>Africké muzeum Dr. Emila Holuba, Holice</t>
  </si>
  <si>
    <t>www.holubovomuzeum.cz</t>
  </si>
  <si>
    <t>Muzeum Cholticka - Zámek Choltice</t>
  </si>
  <si>
    <t>www.zamek-choltice.cz</t>
  </si>
  <si>
    <t>Městské muzeum v Přelouči</t>
  </si>
  <si>
    <t>Celkem Okres Svitavy</t>
  </si>
  <si>
    <t>Městské muzeum a galerie ve Svitavách</t>
  </si>
  <si>
    <t>www.muzeum.svitavy.cz</t>
  </si>
  <si>
    <t>Regionální muzeum v Litomyšli</t>
  </si>
  <si>
    <t>www.rml.cz</t>
  </si>
  <si>
    <t>Pobočky</t>
  </si>
  <si>
    <t>Rodný byt Bedřicha Smetany, Litomyšl</t>
  </si>
  <si>
    <t>Portmoneum - Museum Josefa Váchala, Litomyšl</t>
  </si>
  <si>
    <t>Městská galerie Litomyšl</t>
  </si>
  <si>
    <t>www.galerie.litomysl.cz</t>
  </si>
  <si>
    <t>Městská obrazárna, II. patro zámek Litomyšl</t>
  </si>
  <si>
    <t>Muzeum restaurování a historických technologií, Litomyšl</t>
  </si>
  <si>
    <t>www.upce.cz/fr/fakulta/o-fakulte/muzeum.html</t>
  </si>
  <si>
    <t>Městské muzeum a galerie Polička</t>
  </si>
  <si>
    <t>www.cbmpolicka.cz</t>
  </si>
  <si>
    <t>Městské muzeum Moravská Třebová</t>
  </si>
  <si>
    <t>www.muzeummoravskatrebova.cz</t>
  </si>
  <si>
    <t>Průmyslové muzeum Mladějov</t>
  </si>
  <si>
    <t>www.mladejov.cz</t>
  </si>
  <si>
    <t>Městské muzeum Jevíčko</t>
  </si>
  <si>
    <t>Regionální muzeum vesnice, Dolní Újezd u Litomyšle</t>
  </si>
  <si>
    <t>www.muzeum-dolniujezd.cz</t>
  </si>
  <si>
    <t>Celkem Okres Ústí nad Orlicí</t>
  </si>
  <si>
    <t>Městské muzeum v Ústí nad Orlicí</t>
  </si>
  <si>
    <t>www.muzeum-uo.cz</t>
  </si>
  <si>
    <t>Galerie pod radnicí, Ústí nad Orlicí</t>
  </si>
  <si>
    <t>Vojenské muzeum Králíky</t>
  </si>
  <si>
    <t>www.armyfort.cz</t>
  </si>
  <si>
    <t>Městské muzeum Králíky</t>
  </si>
  <si>
    <t>www.muzeumkraliky.cz</t>
  </si>
  <si>
    <t>Muzeum řemesel Letohrad</t>
  </si>
  <si>
    <t>www.muzeumremesel.cz</t>
  </si>
  <si>
    <t>Městské muzeum Letohrad</t>
  </si>
  <si>
    <t>www.info.letohrad.eu</t>
  </si>
  <si>
    <t>Regionální muzeum ve Vysokém Mýtě</t>
  </si>
  <si>
    <t>www.muzeum-myto.cz</t>
  </si>
  <si>
    <t>Muzeum českého karosářství Vysoké Mýto</t>
  </si>
  <si>
    <t>Barokní areál Vraclav</t>
  </si>
  <si>
    <t>Městská galerie Vysoké Mýto</t>
  </si>
  <si>
    <t>www.galerie.vysoke-myto.cz</t>
  </si>
  <si>
    <t>Městské muzeum Žamberk</t>
  </si>
  <si>
    <t>www.muzeumzamberk.cz</t>
  </si>
  <si>
    <t>Domek Prokopa Diviše, Žamberk</t>
  </si>
  <si>
    <t>Městské muzeum Česká Třebová</t>
  </si>
  <si>
    <t>www.mmct.cz</t>
  </si>
  <si>
    <t>Rotunda svaté Kateřiny v České Třebové</t>
  </si>
  <si>
    <t>Kaple Panny Marie Pomocné v České Třebové</t>
  </si>
  <si>
    <t>Děkanský kostel Jakuba Většího, Česká Třebová</t>
  </si>
  <si>
    <t>Chaloupka Maxe Švabinského Kozlov</t>
  </si>
  <si>
    <t>Městské muzeum Lanškroun</t>
  </si>
  <si>
    <t>www.muzeumlanskroun.cz</t>
  </si>
  <si>
    <t>Orlické muzeum v Chocni</t>
  </si>
  <si>
    <t>www.orlickemuzeum.cz</t>
  </si>
  <si>
    <t>Pamětní síň J. A. Komenského, Brandýs n. Orlicí</t>
  </si>
  <si>
    <t>www.mesto-brandys.cz</t>
  </si>
  <si>
    <t>x</t>
  </si>
  <si>
    <t>–</t>
  </si>
  <si>
    <t>.</t>
  </si>
  <si>
    <t>webové stránky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</si>
</sst>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EB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1" xfId="0" applyFon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0" fontId="0" fillId="0" borderId="0" xfId="0" applyFill="1"/>
    <xf numFmtId="0" fontId="0" fillId="0" borderId="1" xfId="0" applyFill="1" applyBorder="1"/>
    <xf numFmtId="0" fontId="0" fillId="0" borderId="3" xfId="0" applyFill="1" applyBorder="1"/>
    <xf numFmtId="3" fontId="0" fillId="0" borderId="3" xfId="0" applyNumberFormat="1" applyFill="1" applyBorder="1"/>
    <xf numFmtId="3" fontId="1" fillId="0" borderId="4" xfId="1" applyNumberFormat="1" applyFont="1" applyFill="1" applyBorder="1"/>
    <xf numFmtId="3" fontId="0" fillId="0" borderId="4" xfId="0" applyNumberFormat="1" applyFill="1" applyBorder="1"/>
    <xf numFmtId="3" fontId="1" fillId="0" borderId="0" xfId="1" applyNumberFormat="1" applyFont="1" applyFill="1" applyBorder="1"/>
    <xf numFmtId="3" fontId="0" fillId="0" borderId="0" xfId="0" applyNumberFormat="1" applyFill="1" applyBorder="1"/>
    <xf numFmtId="0" fontId="3" fillId="0" borderId="1" xfId="1" applyFill="1" applyBorder="1"/>
    <xf numFmtId="3" fontId="1" fillId="0" borderId="1" xfId="1" applyNumberFormat="1" applyFont="1" applyFill="1" applyBorder="1"/>
    <xf numFmtId="3" fontId="0" fillId="0" borderId="1" xfId="0" applyNumberFormat="1" applyFill="1" applyBorder="1" applyAlignment="1">
      <alignment horizontal="right"/>
    </xf>
    <xf numFmtId="3" fontId="1" fillId="0" borderId="6" xfId="1" applyNumberFormat="1" applyFont="1" applyFill="1" applyBorder="1"/>
    <xf numFmtId="3" fontId="1" fillId="0" borderId="0" xfId="1" applyNumberFormat="1" applyFont="1" applyFill="1"/>
    <xf numFmtId="3" fontId="0" fillId="0" borderId="0" xfId="0" applyNumberFormat="1" applyFill="1"/>
    <xf numFmtId="0" fontId="5" fillId="0" borderId="1" xfId="0" applyFont="1" applyFill="1" applyBorder="1"/>
    <xf numFmtId="0" fontId="0" fillId="0" borderId="6" xfId="0" applyFill="1" applyBorder="1"/>
    <xf numFmtId="0" fontId="1" fillId="0" borderId="6" xfId="1" applyFont="1" applyFill="1" applyBorder="1"/>
    <xf numFmtId="0" fontId="5" fillId="0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2" xfId="0" applyFill="1" applyBorder="1"/>
    <xf numFmtId="3" fontId="0" fillId="0" borderId="2" xfId="0" applyNumberFormat="1" applyFill="1" applyBorder="1"/>
    <xf numFmtId="3" fontId="1" fillId="0" borderId="3" xfId="1" applyNumberFormat="1" applyFont="1" applyFill="1" applyBorder="1"/>
    <xf numFmtId="3" fontId="1" fillId="0" borderId="3" xfId="0" applyNumberFormat="1" applyFont="1" applyFill="1" applyBorder="1"/>
    <xf numFmtId="0" fontId="1" fillId="0" borderId="3" xfId="1" applyFont="1" applyFill="1" applyBorder="1"/>
    <xf numFmtId="0" fontId="7" fillId="0" borderId="4" xfId="1" applyFont="1" applyFill="1" applyBorder="1"/>
    <xf numFmtId="0" fontId="7" fillId="0" borderId="0" xfId="1" applyFont="1" applyFill="1" applyBorder="1"/>
    <xf numFmtId="0" fontId="7" fillId="0" borderId="1" xfId="1" applyFont="1" applyFill="1" applyBorder="1"/>
    <xf numFmtId="0" fontId="7" fillId="0" borderId="6" xfId="1" applyFont="1" applyFill="1" applyBorder="1"/>
    <xf numFmtId="0" fontId="7" fillId="0" borderId="0" xfId="1" applyFont="1" applyFill="1"/>
    <xf numFmtId="0" fontId="7" fillId="0" borderId="3" xfId="1" applyFont="1" applyFill="1" applyBorder="1"/>
    <xf numFmtId="0" fontId="1" fillId="0" borderId="1" xfId="0" applyFont="1" applyFill="1" applyBorder="1" applyAlignment="1">
      <alignment horizontal="right"/>
    </xf>
    <xf numFmtId="3" fontId="2" fillId="0" borderId="0" xfId="1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/>
    </xf>
    <xf numFmtId="3" fontId="6" fillId="0" borderId="2" xfId="0" applyNumberFormat="1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mek-choltice.cz/" TargetMode="External"/><Relationship Id="rId13" Type="http://schemas.openxmlformats.org/officeDocument/2006/relationships/hyperlink" Target="http://www.muzeum.svitavy.cz/" TargetMode="External"/><Relationship Id="rId18" Type="http://schemas.openxmlformats.org/officeDocument/2006/relationships/hyperlink" Target="http://www.upce.cz/fr/fakulta/o-fakulte/muzeum.html" TargetMode="External"/><Relationship Id="rId26" Type="http://schemas.openxmlformats.org/officeDocument/2006/relationships/hyperlink" Target="http://www.mmct.cz/" TargetMode="External"/><Relationship Id="rId3" Type="http://schemas.openxmlformats.org/officeDocument/2006/relationships/hyperlink" Target="http://www.muzeumcr.cz/" TargetMode="External"/><Relationship Id="rId21" Type="http://schemas.openxmlformats.org/officeDocument/2006/relationships/hyperlink" Target="http://www.muzeumkraliky.cz/" TargetMode="External"/><Relationship Id="rId7" Type="http://schemas.openxmlformats.org/officeDocument/2006/relationships/hyperlink" Target="http://www.holubovomuzeum.cz/" TargetMode="External"/><Relationship Id="rId12" Type="http://schemas.openxmlformats.org/officeDocument/2006/relationships/hyperlink" Target="http://www.cbmpolicka.cz/" TargetMode="External"/><Relationship Id="rId17" Type="http://schemas.openxmlformats.org/officeDocument/2006/relationships/hyperlink" Target="http://www.galerie.litomysl.cz/" TargetMode="External"/><Relationship Id="rId25" Type="http://schemas.openxmlformats.org/officeDocument/2006/relationships/hyperlink" Target="http://www.muzeumzamberk.cz/" TargetMode="External"/><Relationship Id="rId2" Type="http://schemas.openxmlformats.org/officeDocument/2006/relationships/hyperlink" Target="http://www.mestochrast.cz/" TargetMode="External"/><Relationship Id="rId16" Type="http://schemas.openxmlformats.org/officeDocument/2006/relationships/hyperlink" Target="http://www.muzeum-dolniujezd.cz/" TargetMode="External"/><Relationship Id="rId20" Type="http://schemas.openxmlformats.org/officeDocument/2006/relationships/hyperlink" Target="http://www.orlickemuzeum.cz/" TargetMode="External"/><Relationship Id="rId29" Type="http://schemas.openxmlformats.org/officeDocument/2006/relationships/hyperlink" Target="http://www.muzeumremesel.cz/" TargetMode="External"/><Relationship Id="rId1" Type="http://schemas.openxmlformats.org/officeDocument/2006/relationships/hyperlink" Target="http://www.mmghlinsko.cz/" TargetMode="External"/><Relationship Id="rId6" Type="http://schemas.openxmlformats.org/officeDocument/2006/relationships/hyperlink" Target="https://muzeum.skutec.cz/" TargetMode="External"/><Relationship Id="rId11" Type="http://schemas.openxmlformats.org/officeDocument/2006/relationships/hyperlink" Target="http://www.rml.cz/" TargetMode="External"/><Relationship Id="rId24" Type="http://schemas.openxmlformats.org/officeDocument/2006/relationships/hyperlink" Target="http://www.muzeum-myto.cz/" TargetMode="External"/><Relationship Id="rId5" Type="http://schemas.openxmlformats.org/officeDocument/2006/relationships/hyperlink" Target="http://www.muzeumdymek.cz/" TargetMode="External"/><Relationship Id="rId15" Type="http://schemas.openxmlformats.org/officeDocument/2006/relationships/hyperlink" Target="http://www.mladejov.cz/" TargetMode="External"/><Relationship Id="rId23" Type="http://schemas.openxmlformats.org/officeDocument/2006/relationships/hyperlink" Target="http://www.info.letohrad.eu/" TargetMode="External"/><Relationship Id="rId28" Type="http://schemas.openxmlformats.org/officeDocument/2006/relationships/hyperlink" Target="http://www.galerie.vysoke-myto.cz/" TargetMode="External"/><Relationship Id="rId10" Type="http://schemas.openxmlformats.org/officeDocument/2006/relationships/hyperlink" Target="http://www.vcg.cz/" TargetMode="External"/><Relationship Id="rId19" Type="http://schemas.openxmlformats.org/officeDocument/2006/relationships/hyperlink" Target="http://www.mesto-brandys.cz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puppets.cz/" TargetMode="External"/><Relationship Id="rId9" Type="http://schemas.openxmlformats.org/officeDocument/2006/relationships/hyperlink" Target="http://www.vcm.cz/" TargetMode="External"/><Relationship Id="rId14" Type="http://schemas.openxmlformats.org/officeDocument/2006/relationships/hyperlink" Target="http://www.muzeummoravskatrebova.cz/" TargetMode="External"/><Relationship Id="rId22" Type="http://schemas.openxmlformats.org/officeDocument/2006/relationships/hyperlink" Target="http://www.muzeumlanskroun.cz/" TargetMode="External"/><Relationship Id="rId27" Type="http://schemas.openxmlformats.org/officeDocument/2006/relationships/hyperlink" Target="http://www.muzeum-uo.cz/" TargetMode="External"/><Relationship Id="rId30" Type="http://schemas.openxmlformats.org/officeDocument/2006/relationships/hyperlink" Target="http://www.armyfort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workbookViewId="0">
      <selection sqref="A1: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ht="15.75" thickBot="1" x14ac:dyDescent="0.3">
      <c r="A1" s="43" t="s">
        <v>0</v>
      </c>
      <c r="B1" s="43"/>
      <c r="C1" s="39" t="s">
        <v>90</v>
      </c>
      <c r="D1" s="40" t="s">
        <v>1</v>
      </c>
      <c r="E1" s="40" t="s">
        <v>2</v>
      </c>
      <c r="F1" s="40" t="s">
        <v>3</v>
      </c>
    </row>
    <row r="2" spans="1:6" ht="15.75" thickBot="1" x14ac:dyDescent="0.3">
      <c r="A2" s="44" t="s">
        <v>4</v>
      </c>
      <c r="B2" s="44"/>
      <c r="C2" s="24"/>
      <c r="D2" s="25">
        <f>D3+D4+D6+D7+D8+D10+D11</f>
        <v>51784</v>
      </c>
      <c r="E2" s="25">
        <f>E6+E10+E4+E3+E7+E8+E11</f>
        <v>43583</v>
      </c>
      <c r="F2" s="25">
        <f>F3+F4+F6+F7+F8+F10+F11</f>
        <v>80664</v>
      </c>
    </row>
    <row r="3" spans="1:6" x14ac:dyDescent="0.25">
      <c r="A3" s="45" t="s">
        <v>5</v>
      </c>
      <c r="B3" s="45"/>
      <c r="C3" s="29" t="s">
        <v>6</v>
      </c>
      <c r="D3" s="8">
        <v>26788</v>
      </c>
      <c r="E3" s="9">
        <v>26113</v>
      </c>
      <c r="F3" s="9">
        <v>37451</v>
      </c>
    </row>
    <row r="4" spans="1:6" x14ac:dyDescent="0.25">
      <c r="A4" s="42" t="s">
        <v>7</v>
      </c>
      <c r="B4" s="42"/>
      <c r="C4" s="30" t="s">
        <v>8</v>
      </c>
      <c r="D4" s="10">
        <v>13485</v>
      </c>
      <c r="E4" s="11">
        <v>6060</v>
      </c>
      <c r="F4" s="11">
        <v>19928</v>
      </c>
    </row>
    <row r="5" spans="1:6" x14ac:dyDescent="0.25">
      <c r="A5" s="5" t="s">
        <v>9</v>
      </c>
      <c r="B5" s="1" t="s">
        <v>10</v>
      </c>
      <c r="C5" s="12"/>
      <c r="D5" s="13">
        <v>9000</v>
      </c>
      <c r="E5" s="14" t="s">
        <v>87</v>
      </c>
      <c r="F5" s="14" t="s">
        <v>87</v>
      </c>
    </row>
    <row r="6" spans="1:6" x14ac:dyDescent="0.25">
      <c r="A6" s="46" t="s">
        <v>11</v>
      </c>
      <c r="B6" s="46"/>
      <c r="C6" s="31" t="s">
        <v>12</v>
      </c>
      <c r="D6" s="13">
        <v>2672</v>
      </c>
      <c r="E6" s="3">
        <v>2866</v>
      </c>
      <c r="F6" s="2">
        <v>9040</v>
      </c>
    </row>
    <row r="7" spans="1:6" x14ac:dyDescent="0.25">
      <c r="A7" s="46" t="s">
        <v>13</v>
      </c>
      <c r="B7" s="46"/>
      <c r="C7" s="32" t="s">
        <v>14</v>
      </c>
      <c r="D7" s="15">
        <v>2424</v>
      </c>
      <c r="E7" s="2">
        <v>2549</v>
      </c>
      <c r="F7" s="2">
        <v>2573</v>
      </c>
    </row>
    <row r="8" spans="1:6" x14ac:dyDescent="0.25">
      <c r="A8" s="42" t="s">
        <v>15</v>
      </c>
      <c r="B8" s="42"/>
      <c r="C8" s="33" t="s">
        <v>16</v>
      </c>
      <c r="D8" s="16">
        <v>2389</v>
      </c>
      <c r="E8" s="17">
        <v>2449</v>
      </c>
      <c r="F8" s="17">
        <v>6240</v>
      </c>
    </row>
    <row r="9" spans="1:6" x14ac:dyDescent="0.25">
      <c r="A9" s="5" t="s">
        <v>9</v>
      </c>
      <c r="B9" s="18" t="s">
        <v>17</v>
      </c>
      <c r="C9" s="5"/>
      <c r="D9" s="5">
        <v>37</v>
      </c>
      <c r="E9" s="35" t="s">
        <v>88</v>
      </c>
      <c r="F9" s="3">
        <v>65</v>
      </c>
    </row>
    <row r="10" spans="1:6" x14ac:dyDescent="0.25">
      <c r="A10" s="46" t="s">
        <v>18</v>
      </c>
      <c r="B10" s="46"/>
      <c r="C10" s="32" t="s">
        <v>19</v>
      </c>
      <c r="D10" s="15">
        <v>2452</v>
      </c>
      <c r="E10" s="2">
        <v>2066</v>
      </c>
      <c r="F10" s="2">
        <v>2438</v>
      </c>
    </row>
    <row r="11" spans="1:6" ht="15.75" thickBot="1" x14ac:dyDescent="0.3">
      <c r="A11" s="47" t="s">
        <v>20</v>
      </c>
      <c r="B11" s="47"/>
      <c r="C11" s="6"/>
      <c r="D11" s="26">
        <v>1574</v>
      </c>
      <c r="E11" s="27">
        <v>1480</v>
      </c>
      <c r="F11" s="7">
        <v>2994</v>
      </c>
    </row>
    <row r="12" spans="1:6" ht="15.75" thickBot="1" x14ac:dyDescent="0.3">
      <c r="A12" s="48" t="s">
        <v>21</v>
      </c>
      <c r="B12" s="48"/>
      <c r="C12" s="24"/>
      <c r="D12" s="25">
        <f>D13+D14+D16+D17+D18</f>
        <v>44868</v>
      </c>
      <c r="E12" s="25">
        <f>E16+E17+E13+E18+E14</f>
        <v>28497</v>
      </c>
      <c r="F12" s="25">
        <f>F13+F14+F16+F17+F18</f>
        <v>52001</v>
      </c>
    </row>
    <row r="13" spans="1:6" x14ac:dyDescent="0.25">
      <c r="A13" s="45" t="s">
        <v>22</v>
      </c>
      <c r="B13" s="45"/>
      <c r="C13" s="32" t="s">
        <v>23</v>
      </c>
      <c r="D13" s="15">
        <v>18271</v>
      </c>
      <c r="E13" s="2">
        <v>9561</v>
      </c>
      <c r="F13" s="3">
        <v>16863</v>
      </c>
    </row>
    <row r="14" spans="1:6" x14ac:dyDescent="0.25">
      <c r="A14" s="42" t="s">
        <v>24</v>
      </c>
      <c r="B14" s="42"/>
      <c r="C14" s="33" t="s">
        <v>25</v>
      </c>
      <c r="D14" s="16">
        <v>7156</v>
      </c>
      <c r="E14" s="17">
        <v>8068</v>
      </c>
      <c r="F14" s="17">
        <v>13465</v>
      </c>
    </row>
    <row r="15" spans="1:6" x14ac:dyDescent="0.25">
      <c r="A15" s="5" t="s">
        <v>9</v>
      </c>
      <c r="B15" s="18" t="s">
        <v>26</v>
      </c>
      <c r="C15" s="5"/>
      <c r="D15" s="3">
        <v>4122</v>
      </c>
      <c r="E15" s="3">
        <v>4358</v>
      </c>
      <c r="F15" s="3">
        <v>7490</v>
      </c>
    </row>
    <row r="16" spans="1:6" x14ac:dyDescent="0.25">
      <c r="A16" s="46" t="s">
        <v>27</v>
      </c>
      <c r="B16" s="46"/>
      <c r="C16" s="31" t="s">
        <v>28</v>
      </c>
      <c r="D16" s="13">
        <v>7200</v>
      </c>
      <c r="E16" s="3">
        <v>6537</v>
      </c>
      <c r="F16" s="2">
        <v>12128</v>
      </c>
    </row>
    <row r="17" spans="1:6" x14ac:dyDescent="0.25">
      <c r="A17" s="46" t="s">
        <v>29</v>
      </c>
      <c r="B17" s="46"/>
      <c r="C17" s="32" t="s">
        <v>30</v>
      </c>
      <c r="D17" s="15">
        <v>11597</v>
      </c>
      <c r="E17" s="2">
        <v>3422</v>
      </c>
      <c r="F17" s="2">
        <v>7445</v>
      </c>
    </row>
    <row r="18" spans="1:6" ht="15.75" thickBot="1" x14ac:dyDescent="0.3">
      <c r="A18" s="47" t="s">
        <v>31</v>
      </c>
      <c r="B18" s="47"/>
      <c r="C18" s="6"/>
      <c r="D18" s="28">
        <v>644</v>
      </c>
      <c r="E18" s="7">
        <v>909</v>
      </c>
      <c r="F18" s="7">
        <v>2100</v>
      </c>
    </row>
    <row r="19" spans="1:6" ht="15.75" thickBot="1" x14ac:dyDescent="0.3">
      <c r="A19" s="41" t="s">
        <v>32</v>
      </c>
      <c r="B19" s="41"/>
      <c r="C19" s="24"/>
      <c r="D19" s="52" t="s">
        <v>89</v>
      </c>
      <c r="E19" s="52" t="s">
        <v>89</v>
      </c>
      <c r="F19" s="52" t="s">
        <v>89</v>
      </c>
    </row>
    <row r="20" spans="1:6" x14ac:dyDescent="0.25">
      <c r="A20" s="45" t="s">
        <v>33</v>
      </c>
      <c r="B20" s="45"/>
      <c r="C20" s="32" t="s">
        <v>34</v>
      </c>
      <c r="D20" s="15">
        <v>6719</v>
      </c>
      <c r="E20" s="2">
        <v>18056</v>
      </c>
      <c r="F20" s="3">
        <v>14169</v>
      </c>
    </row>
    <row r="21" spans="1:6" x14ac:dyDescent="0.25">
      <c r="A21" s="42" t="s">
        <v>35</v>
      </c>
      <c r="B21" s="42"/>
      <c r="C21" s="33" t="s">
        <v>36</v>
      </c>
      <c r="D21" s="36" t="s">
        <v>89</v>
      </c>
      <c r="E21" s="37" t="s">
        <v>89</v>
      </c>
      <c r="F21" s="37" t="s">
        <v>89</v>
      </c>
    </row>
    <row r="22" spans="1:6" x14ac:dyDescent="0.25">
      <c r="A22" s="49" t="s">
        <v>37</v>
      </c>
      <c r="B22" s="21" t="s">
        <v>38</v>
      </c>
      <c r="C22" s="4"/>
      <c r="D22" s="37" t="s">
        <v>89</v>
      </c>
      <c r="E22" s="37" t="s">
        <v>89</v>
      </c>
      <c r="F22" s="37" t="s">
        <v>89</v>
      </c>
    </row>
    <row r="23" spans="1:6" x14ac:dyDescent="0.25">
      <c r="A23" s="50"/>
      <c r="B23" s="18" t="s">
        <v>39</v>
      </c>
      <c r="C23" s="5"/>
      <c r="D23" s="38" t="s">
        <v>89</v>
      </c>
      <c r="E23" s="38" t="s">
        <v>89</v>
      </c>
      <c r="F23" s="38" t="s">
        <v>89</v>
      </c>
    </row>
    <row r="24" spans="1:6" x14ac:dyDescent="0.25">
      <c r="A24" s="42" t="s">
        <v>40</v>
      </c>
      <c r="B24" s="42"/>
      <c r="C24" s="33" t="s">
        <v>41</v>
      </c>
      <c r="D24" s="16">
        <v>5912</v>
      </c>
      <c r="E24" s="17">
        <v>4954</v>
      </c>
      <c r="F24" s="17">
        <v>8207</v>
      </c>
    </row>
    <row r="25" spans="1:6" x14ac:dyDescent="0.25">
      <c r="A25" s="5" t="s">
        <v>9</v>
      </c>
      <c r="B25" s="18" t="s">
        <v>42</v>
      </c>
      <c r="C25" s="5"/>
      <c r="D25" s="3">
        <v>1737</v>
      </c>
      <c r="E25" s="3">
        <v>4954</v>
      </c>
      <c r="F25" s="3">
        <v>2284</v>
      </c>
    </row>
    <row r="26" spans="1:6" x14ac:dyDescent="0.25">
      <c r="A26" s="46" t="s">
        <v>43</v>
      </c>
      <c r="B26" s="46"/>
      <c r="C26" s="32" t="s">
        <v>44</v>
      </c>
      <c r="D26" s="20">
        <v>80</v>
      </c>
      <c r="E26" s="2">
        <v>70</v>
      </c>
      <c r="F26" s="2">
        <v>300</v>
      </c>
    </row>
    <row r="27" spans="1:6" x14ac:dyDescent="0.25">
      <c r="A27" s="46" t="s">
        <v>45</v>
      </c>
      <c r="B27" s="46"/>
      <c r="C27" s="32" t="s">
        <v>46</v>
      </c>
      <c r="D27" s="15">
        <v>13019</v>
      </c>
      <c r="E27" s="2">
        <v>14109</v>
      </c>
      <c r="F27" s="2">
        <v>16221</v>
      </c>
    </row>
    <row r="28" spans="1:6" x14ac:dyDescent="0.25">
      <c r="A28" s="46" t="s">
        <v>47</v>
      </c>
      <c r="B28" s="46"/>
      <c r="C28" s="32" t="s">
        <v>48</v>
      </c>
      <c r="D28" s="15">
        <v>1927</v>
      </c>
      <c r="E28" s="2">
        <v>3126</v>
      </c>
      <c r="F28" s="2">
        <v>3724</v>
      </c>
    </row>
    <row r="29" spans="1:6" x14ac:dyDescent="0.25">
      <c r="A29" s="46" t="s">
        <v>49</v>
      </c>
      <c r="B29" s="46"/>
      <c r="C29" s="32" t="s">
        <v>50</v>
      </c>
      <c r="D29" s="15">
        <v>2251</v>
      </c>
      <c r="E29" s="2">
        <v>2115</v>
      </c>
      <c r="F29" s="2">
        <v>1365</v>
      </c>
    </row>
    <row r="30" spans="1:6" x14ac:dyDescent="0.25">
      <c r="A30" s="46" t="s">
        <v>51</v>
      </c>
      <c r="B30" s="46"/>
      <c r="C30" s="19"/>
      <c r="D30" s="20">
        <v>386</v>
      </c>
      <c r="E30" s="2">
        <v>292</v>
      </c>
      <c r="F30" s="19">
        <v>817</v>
      </c>
    </row>
    <row r="31" spans="1:6" ht="15.75" thickBot="1" x14ac:dyDescent="0.3">
      <c r="A31" s="47" t="s">
        <v>52</v>
      </c>
      <c r="B31" s="47"/>
      <c r="C31" s="34" t="s">
        <v>53</v>
      </c>
      <c r="D31" s="28">
        <v>80</v>
      </c>
      <c r="E31" s="7">
        <v>88</v>
      </c>
      <c r="F31" s="7">
        <v>1080</v>
      </c>
    </row>
    <row r="32" spans="1:6" ht="15.75" thickBot="1" x14ac:dyDescent="0.3">
      <c r="A32" s="41" t="s">
        <v>54</v>
      </c>
      <c r="B32" s="41"/>
      <c r="C32" s="24"/>
      <c r="D32" s="25">
        <f>D33+D35+D36+D37+D38+D39+D42+D43+D45+D50+D51+D52</f>
        <v>79381</v>
      </c>
      <c r="E32" s="25">
        <f>E52+E51+E36+E50+E38+E39+E43+E45+E33+E42+E37+E35</f>
        <v>78472</v>
      </c>
      <c r="F32" s="25">
        <f>F33+F35+F36+F37+F38+F39+F42+F43+F45+F50+F51+F52</f>
        <v>103372</v>
      </c>
    </row>
    <row r="33" spans="1:6" x14ac:dyDescent="0.25">
      <c r="A33" s="51" t="s">
        <v>55</v>
      </c>
      <c r="B33" s="51"/>
      <c r="C33" s="33" t="s">
        <v>56</v>
      </c>
      <c r="D33" s="16">
        <v>5283</v>
      </c>
      <c r="E33" s="17">
        <v>5826</v>
      </c>
      <c r="F33" s="17">
        <v>6113</v>
      </c>
    </row>
    <row r="34" spans="1:6" x14ac:dyDescent="0.25">
      <c r="A34" s="5" t="s">
        <v>9</v>
      </c>
      <c r="B34" s="18" t="s">
        <v>57</v>
      </c>
      <c r="C34" s="5"/>
      <c r="D34" s="3">
        <v>1145</v>
      </c>
      <c r="E34" s="3">
        <v>1066</v>
      </c>
      <c r="F34" s="22" t="s">
        <v>87</v>
      </c>
    </row>
    <row r="35" spans="1:6" x14ac:dyDescent="0.25">
      <c r="A35" s="46" t="s">
        <v>58</v>
      </c>
      <c r="B35" s="46"/>
      <c r="C35" s="32" t="s">
        <v>59</v>
      </c>
      <c r="D35" s="15">
        <v>23979</v>
      </c>
      <c r="E35" s="2">
        <v>21052</v>
      </c>
      <c r="F35" s="2">
        <v>20787</v>
      </c>
    </row>
    <row r="36" spans="1:6" x14ac:dyDescent="0.25">
      <c r="A36" s="46" t="s">
        <v>60</v>
      </c>
      <c r="B36" s="46"/>
      <c r="C36" s="32" t="s">
        <v>61</v>
      </c>
      <c r="D36" s="15">
        <v>1404</v>
      </c>
      <c r="E36" s="2">
        <v>1818</v>
      </c>
      <c r="F36" s="2">
        <v>2750</v>
      </c>
    </row>
    <row r="37" spans="1:6" x14ac:dyDescent="0.25">
      <c r="A37" s="46" t="s">
        <v>62</v>
      </c>
      <c r="B37" s="46"/>
      <c r="C37" s="32" t="s">
        <v>63</v>
      </c>
      <c r="D37" s="15">
        <v>14866</v>
      </c>
      <c r="E37" s="2">
        <v>14830</v>
      </c>
      <c r="F37" s="2">
        <v>19614</v>
      </c>
    </row>
    <row r="38" spans="1:6" x14ac:dyDescent="0.25">
      <c r="A38" s="46" t="s">
        <v>64</v>
      </c>
      <c r="B38" s="46"/>
      <c r="C38" s="32" t="s">
        <v>65</v>
      </c>
      <c r="D38" s="15">
        <v>7071</v>
      </c>
      <c r="E38" s="2">
        <v>9130</v>
      </c>
      <c r="F38" s="2">
        <v>14523</v>
      </c>
    </row>
    <row r="39" spans="1:6" x14ac:dyDescent="0.25">
      <c r="A39" s="42" t="s">
        <v>66</v>
      </c>
      <c r="B39" s="42"/>
      <c r="C39" s="33" t="s">
        <v>67</v>
      </c>
      <c r="D39" s="16">
        <v>11294</v>
      </c>
      <c r="E39" s="17">
        <v>11692</v>
      </c>
      <c r="F39" s="17">
        <v>14284</v>
      </c>
    </row>
    <row r="40" spans="1:6" x14ac:dyDescent="0.25">
      <c r="A40" s="49" t="s">
        <v>37</v>
      </c>
      <c r="B40" s="21" t="s">
        <v>68</v>
      </c>
      <c r="C40" s="4"/>
      <c r="D40" s="17">
        <v>6916</v>
      </c>
      <c r="E40" s="17">
        <v>5399</v>
      </c>
      <c r="F40" s="17">
        <v>6938</v>
      </c>
    </row>
    <row r="41" spans="1:6" x14ac:dyDescent="0.25">
      <c r="A41" s="50"/>
      <c r="B41" s="18" t="s">
        <v>69</v>
      </c>
      <c r="C41" s="5"/>
      <c r="D41" s="3">
        <v>1098</v>
      </c>
      <c r="E41" s="3">
        <v>735</v>
      </c>
      <c r="F41" s="3">
        <v>884</v>
      </c>
    </row>
    <row r="42" spans="1:6" x14ac:dyDescent="0.25">
      <c r="A42" s="46" t="s">
        <v>70</v>
      </c>
      <c r="B42" s="46"/>
      <c r="C42" s="32" t="s">
        <v>71</v>
      </c>
      <c r="D42" s="15">
        <v>3929</v>
      </c>
      <c r="E42" s="2">
        <v>2511</v>
      </c>
      <c r="F42" s="2">
        <v>3246</v>
      </c>
    </row>
    <row r="43" spans="1:6" x14ac:dyDescent="0.25">
      <c r="A43" s="42" t="s">
        <v>72</v>
      </c>
      <c r="B43" s="42"/>
      <c r="C43" s="33" t="s">
        <v>73</v>
      </c>
      <c r="D43" s="16">
        <v>3698</v>
      </c>
      <c r="E43" s="17">
        <v>4112</v>
      </c>
      <c r="F43" s="17">
        <v>3699</v>
      </c>
    </row>
    <row r="44" spans="1:6" x14ac:dyDescent="0.25">
      <c r="A44" s="5" t="s">
        <v>9</v>
      </c>
      <c r="B44" s="18" t="s">
        <v>74</v>
      </c>
      <c r="C44" s="5"/>
      <c r="D44" s="5">
        <v>480</v>
      </c>
      <c r="E44" s="3">
        <v>600</v>
      </c>
      <c r="F44" s="3">
        <v>768</v>
      </c>
    </row>
    <row r="45" spans="1:6" x14ac:dyDescent="0.25">
      <c r="A45" s="42" t="s">
        <v>75</v>
      </c>
      <c r="B45" s="42"/>
      <c r="C45" s="33" t="s">
        <v>76</v>
      </c>
      <c r="D45" s="16">
        <v>3765</v>
      </c>
      <c r="E45" s="17">
        <v>3751</v>
      </c>
      <c r="F45" s="17">
        <v>7309</v>
      </c>
    </row>
    <row r="46" spans="1:6" x14ac:dyDescent="0.25">
      <c r="A46" s="49" t="s">
        <v>37</v>
      </c>
      <c r="B46" s="21" t="s">
        <v>77</v>
      </c>
      <c r="C46" s="4"/>
      <c r="D46" s="4">
        <v>438</v>
      </c>
      <c r="E46" s="17">
        <v>354</v>
      </c>
      <c r="F46" s="17">
        <v>405</v>
      </c>
    </row>
    <row r="47" spans="1:6" x14ac:dyDescent="0.25">
      <c r="A47" s="49"/>
      <c r="B47" s="21" t="s">
        <v>78</v>
      </c>
      <c r="C47" s="4"/>
      <c r="D47" s="4">
        <v>109</v>
      </c>
      <c r="E47" s="17">
        <v>107</v>
      </c>
      <c r="F47" s="17">
        <v>131</v>
      </c>
    </row>
    <row r="48" spans="1:6" x14ac:dyDescent="0.25">
      <c r="A48" s="49"/>
      <c r="B48" s="21" t="s">
        <v>79</v>
      </c>
      <c r="C48" s="4"/>
      <c r="D48" s="4">
        <v>138</v>
      </c>
      <c r="E48" s="17">
        <v>100</v>
      </c>
      <c r="F48" s="23" t="s">
        <v>87</v>
      </c>
    </row>
    <row r="49" spans="1:6" x14ac:dyDescent="0.25">
      <c r="A49" s="50"/>
      <c r="B49" s="18" t="s">
        <v>80</v>
      </c>
      <c r="C49" s="5"/>
      <c r="D49" s="5">
        <v>961</v>
      </c>
      <c r="E49" s="35" t="s">
        <v>88</v>
      </c>
      <c r="F49" s="3">
        <v>1193</v>
      </c>
    </row>
    <row r="50" spans="1:6" x14ac:dyDescent="0.25">
      <c r="A50" s="46" t="s">
        <v>81</v>
      </c>
      <c r="B50" s="46"/>
      <c r="C50" s="32" t="s">
        <v>82</v>
      </c>
      <c r="D50" s="15">
        <v>1926</v>
      </c>
      <c r="E50" s="2">
        <v>2133</v>
      </c>
      <c r="F50" s="2">
        <v>4610</v>
      </c>
    </row>
    <row r="51" spans="1:6" x14ac:dyDescent="0.25">
      <c r="A51" s="46" t="s">
        <v>83</v>
      </c>
      <c r="B51" s="46"/>
      <c r="C51" s="32" t="s">
        <v>84</v>
      </c>
      <c r="D51" s="15">
        <v>2083</v>
      </c>
      <c r="E51" s="2">
        <v>1496</v>
      </c>
      <c r="F51" s="2">
        <v>6298</v>
      </c>
    </row>
    <row r="52" spans="1:6" ht="15.75" thickBot="1" x14ac:dyDescent="0.3">
      <c r="A52" s="47" t="s">
        <v>85</v>
      </c>
      <c r="B52" s="47"/>
      <c r="C52" s="34" t="s">
        <v>86</v>
      </c>
      <c r="D52" s="28">
        <v>83</v>
      </c>
      <c r="E52" s="7">
        <v>121</v>
      </c>
      <c r="F52" s="6">
        <v>139</v>
      </c>
    </row>
    <row r="53" spans="1:6" x14ac:dyDescent="0.25">
      <c r="A53" s="4"/>
      <c r="B53" s="4"/>
      <c r="C53" s="4"/>
      <c r="D53" s="4"/>
      <c r="E53" s="4"/>
      <c r="F53" s="4"/>
    </row>
  </sheetData>
  <mergeCells count="41">
    <mergeCell ref="A45:B45"/>
    <mergeCell ref="A46:A49"/>
    <mergeCell ref="A50:B50"/>
    <mergeCell ref="A51:B51"/>
    <mergeCell ref="A52:B52"/>
    <mergeCell ref="A24:B24"/>
    <mergeCell ref="A26:B26"/>
    <mergeCell ref="A27:B27"/>
    <mergeCell ref="A28:B28"/>
    <mergeCell ref="A43:B43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  <mergeCell ref="A40:A41"/>
    <mergeCell ref="A42:B42"/>
    <mergeCell ref="A18:B18"/>
    <mergeCell ref="A19:B19"/>
    <mergeCell ref="A20:B20"/>
    <mergeCell ref="A21:B21"/>
    <mergeCell ref="A22:A23"/>
    <mergeCell ref="A14:B14"/>
    <mergeCell ref="A1:B1"/>
    <mergeCell ref="A2:B2"/>
    <mergeCell ref="A3:B3"/>
    <mergeCell ref="A4:B4"/>
    <mergeCell ref="A6:B6"/>
    <mergeCell ref="A7:B7"/>
    <mergeCell ref="A8:B8"/>
    <mergeCell ref="A10:B10"/>
    <mergeCell ref="A11:B11"/>
    <mergeCell ref="A12:B12"/>
    <mergeCell ref="A13:B13"/>
    <mergeCell ref="A29:B29"/>
    <mergeCell ref="A16:B16"/>
    <mergeCell ref="A17:B17"/>
  </mergeCells>
  <hyperlinks>
    <hyperlink ref="C6" r:id="rId1"/>
    <hyperlink ref="C10" r:id="rId2"/>
    <hyperlink ref="C4" r:id="rId3"/>
    <hyperlink ref="C3" r:id="rId4"/>
    <hyperlink ref="C7" r:id="rId5"/>
    <hyperlink ref="C8" r:id="rId6"/>
    <hyperlink ref="C16" r:id="rId7"/>
    <hyperlink ref="C17" r:id="rId8"/>
    <hyperlink ref="C13" r:id="rId9"/>
    <hyperlink ref="C14" r:id="rId10"/>
    <hyperlink ref="C21" r:id="rId11"/>
    <hyperlink ref="C27" r:id="rId12"/>
    <hyperlink ref="C20" r:id="rId13"/>
    <hyperlink ref="C28" r:id="rId14"/>
    <hyperlink ref="C29" r:id="rId15"/>
    <hyperlink ref="C31" r:id="rId16"/>
    <hyperlink ref="C24" r:id="rId17"/>
    <hyperlink ref="C26" r:id="rId18"/>
    <hyperlink ref="C52" r:id="rId19"/>
    <hyperlink ref="C51" r:id="rId20"/>
    <hyperlink ref="C36" r:id="rId21"/>
    <hyperlink ref="C50" r:id="rId22"/>
    <hyperlink ref="C38" r:id="rId23"/>
    <hyperlink ref="C39" r:id="rId24"/>
    <hyperlink ref="C43" r:id="rId25"/>
    <hyperlink ref="C45" r:id="rId26"/>
    <hyperlink ref="C33" r:id="rId27"/>
    <hyperlink ref="C42" r:id="rId28"/>
    <hyperlink ref="C37" r:id="rId29"/>
    <hyperlink ref="C35" r:id="rId30"/>
  </hyperlinks>
  <pageMargins left="0.7" right="0.7" top="0.78740157499999996" bottom="0.78740157499999996" header="0.3" footer="0.3"/>
  <pageSetup paperSize="9" scale="58" fitToHeight="0" orientation="landscape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Pardubický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2022-06-06T11:24:25Z</cp:lastPrinted>
  <dcterms:created xsi:type="dcterms:W3CDTF">2022-05-27T11:24:06Z</dcterms:created>
  <dcterms:modified xsi:type="dcterms:W3CDTF">2022-06-06T11:24:49Z</dcterms:modified>
</cp:coreProperties>
</file>