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enovakova\Documents\Návštěvnost muzeí a galerií\Excel komplet\"/>
    </mc:Choice>
  </mc:AlternateContent>
  <bookViews>
    <workbookView xWindow="0" yWindow="0" windowWidth="28800" windowHeight="14100"/>
  </bookViews>
  <sheets>
    <sheet name="Úste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E43" i="1"/>
  <c r="D43" i="1"/>
  <c r="F39" i="1"/>
  <c r="E39" i="1"/>
  <c r="D39" i="1"/>
  <c r="F35" i="1"/>
  <c r="E35" i="1"/>
  <c r="D35" i="1"/>
  <c r="F27" i="1"/>
  <c r="E27" i="1"/>
  <c r="D27" i="1"/>
  <c r="F18" i="1"/>
  <c r="E18" i="1"/>
  <c r="D18" i="1"/>
  <c r="F8" i="1"/>
  <c r="E8" i="1"/>
  <c r="D8" i="1"/>
  <c r="F2" i="1"/>
  <c r="E2" i="1"/>
  <c r="D2" i="1"/>
</calcChain>
</file>

<file path=xl/sharedStrings.xml><?xml version="1.0" encoding="utf-8"?>
<sst xmlns="http://schemas.openxmlformats.org/spreadsheetml/2006/main" count="86" uniqueCount="76">
  <si>
    <t>Název</t>
  </si>
  <si>
    <t>návštěvnost 2021</t>
  </si>
  <si>
    <t>návštěvnost 2020</t>
  </si>
  <si>
    <t>návštěvnost 2019</t>
  </si>
  <si>
    <t>Celkem Okres Děčín</t>
  </si>
  <si>
    <t>Oblastní muzeum v Děčíně</t>
  </si>
  <si>
    <t>www.muzeumdc.cz</t>
  </si>
  <si>
    <t>Pobočky</t>
  </si>
  <si>
    <t>Muzeum Rumburk</t>
  </si>
  <si>
    <t>Muzeum Varnsdorf</t>
  </si>
  <si>
    <t>Muzeum Tadeáše Haenkeho Chřibská</t>
  </si>
  <si>
    <t>www.chribska.cz</t>
  </si>
  <si>
    <t>Místní muzeum Jiřetín pod Jedlovou</t>
  </si>
  <si>
    <t>www.obecjiretin.cz</t>
  </si>
  <si>
    <t>Celkem Okres Chomutov</t>
  </si>
  <si>
    <t>Oblastní muzeum v Chomutově</t>
  </si>
  <si>
    <t>www.muzeumchomutov.cz</t>
  </si>
  <si>
    <t>Pobočka</t>
  </si>
  <si>
    <t>Náměstí 1. máje, Chomutov</t>
  </si>
  <si>
    <t>Městské muzeum v Kadani</t>
  </si>
  <si>
    <t>Radniční věž, Kadaň</t>
  </si>
  <si>
    <t>Kadaňský hrad</t>
  </si>
  <si>
    <t>Bašta, Kadaň</t>
  </si>
  <si>
    <t>Mikulovická brána, Kadaň</t>
  </si>
  <si>
    <t>Galerie Josefa Lieslera, Kadaň</t>
  </si>
  <si>
    <t>www.kultura-kadan.cz</t>
  </si>
  <si>
    <t>Galerie Jirkov</t>
  </si>
  <si>
    <t>www.jirkov.cz/kultura/galerie</t>
  </si>
  <si>
    <t>Celkem Okres Litoměřice</t>
  </si>
  <si>
    <t>Severočeská galerie výtvarného umění v Litoměřicích</t>
  </si>
  <si>
    <t>www.galerie-ltm.cz</t>
  </si>
  <si>
    <t>Oblastní muzeum v Litoměřicích</t>
  </si>
  <si>
    <t>www.muzeumlitomerice.cz</t>
  </si>
  <si>
    <t>Památník Terezín</t>
  </si>
  <si>
    <t>www.pamatnik-terezin.cz</t>
  </si>
  <si>
    <t>Jandovo městské muzeum, Budyně nad Ohří</t>
  </si>
  <si>
    <t>www.budyne.cz</t>
  </si>
  <si>
    <t>Galerie moderního umění v Roudnici nad Labem</t>
  </si>
  <si>
    <t>www.galerieroudnice.cz</t>
  </si>
  <si>
    <t>Podřipské muzeum, Roudnice n. Labem</t>
  </si>
  <si>
    <t>www.podripskemuzeum.cz</t>
  </si>
  <si>
    <t>Muzeum českého granátu, Třebenice</t>
  </si>
  <si>
    <t>www.mesto-trebenice.cz</t>
  </si>
  <si>
    <t>Stálá expozice Ulriky von Levetzow, Třebívlice</t>
  </si>
  <si>
    <t>Celkem Okres Louny</t>
  </si>
  <si>
    <t>Oblastní muzeum v Lounech</t>
  </si>
  <si>
    <t>www.muzeumlouny.cz</t>
  </si>
  <si>
    <t>Archeoskanzen Březno u Loun</t>
  </si>
  <si>
    <t>Galerie Benedikta Rejta, Louny</t>
  </si>
  <si>
    <t>www.gbr.cz</t>
  </si>
  <si>
    <t>Chmelařské muzeum Žatec</t>
  </si>
  <si>
    <t>www.chmelarskemuzeum.cz</t>
  </si>
  <si>
    <t>Regionální muzeum K. A. Polánka v Žatci</t>
  </si>
  <si>
    <t>www.muzeumzatec.cz</t>
  </si>
  <si>
    <t>Stará papírna, Žatec</t>
  </si>
  <si>
    <t>Křížova vila, Žatec</t>
  </si>
  <si>
    <t>Celkem Okres Most</t>
  </si>
  <si>
    <t>Oblastní muzeum a galerie v Mostě</t>
  </si>
  <si>
    <t>www.muzeummost.cz</t>
  </si>
  <si>
    <t>Podkrušnohorské technické muzeum, Most</t>
  </si>
  <si>
    <t>www.ptm.cz</t>
  </si>
  <si>
    <t>Novoveské muzeum, Nová Ves v Horách</t>
  </si>
  <si>
    <t>www.novavesvhorach.cz</t>
  </si>
  <si>
    <t>Celkem Okres Teplice</t>
  </si>
  <si>
    <t>Regionální muzeum v Teplicích</t>
  </si>
  <si>
    <t>www.muzeum-teplice.cz</t>
  </si>
  <si>
    <t>Prohlídková štola Starý Martin, Krupka</t>
  </si>
  <si>
    <t>www.krupka-mesto.cz</t>
  </si>
  <si>
    <t>Muzeum města Duchcova</t>
  </si>
  <si>
    <t>www.muzeumduchcov.cz</t>
  </si>
  <si>
    <t>Celkem Okres Ústí nad Labem</t>
  </si>
  <si>
    <t>Muzeum města Ústí nad Labem</t>
  </si>
  <si>
    <t>www.muzeumusti.cz</t>
  </si>
  <si>
    <t>Muzeum města Chabařovice</t>
  </si>
  <si>
    <t>–</t>
  </si>
  <si>
    <t>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</si>
</sst>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4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0" fillId="0" borderId="0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0" xfId="0" applyFont="1" applyFill="1"/>
    <xf numFmtId="0" fontId="4" fillId="0" borderId="1" xfId="0" applyFont="1" applyFill="1" applyBorder="1"/>
    <xf numFmtId="0" fontId="3" fillId="0" borderId="4" xfId="1" applyFont="1" applyFill="1" applyBorder="1"/>
    <xf numFmtId="0" fontId="0" fillId="0" borderId="4" xfId="0" applyFill="1" applyBorder="1"/>
    <xf numFmtId="3" fontId="3" fillId="0" borderId="4" xfId="1" applyNumberFormat="1" applyFont="1" applyFill="1" applyBorder="1"/>
    <xf numFmtId="3" fontId="3" fillId="0" borderId="6" xfId="1" applyNumberFormat="1" applyFont="1" applyFill="1" applyBorder="1"/>
    <xf numFmtId="3" fontId="3" fillId="0" borderId="1" xfId="1" applyNumberFormat="1" applyFont="1" applyFill="1" applyBorder="1"/>
    <xf numFmtId="0" fontId="3" fillId="0" borderId="0" xfId="1" applyFont="1" applyFill="1"/>
    <xf numFmtId="0" fontId="0" fillId="0" borderId="7" xfId="0" applyFill="1" applyBorder="1"/>
    <xf numFmtId="3" fontId="0" fillId="0" borderId="7" xfId="0" applyNumberFormat="1" applyFill="1" applyBorder="1"/>
    <xf numFmtId="0" fontId="6" fillId="0" borderId="0" xfId="1" applyFont="1" applyFill="1"/>
    <xf numFmtId="0" fontId="6" fillId="0" borderId="4" xfId="1" applyFont="1" applyFill="1" applyBorder="1"/>
    <xf numFmtId="0" fontId="6" fillId="0" borderId="6" xfId="1" applyFont="1" applyFill="1" applyBorder="1"/>
    <xf numFmtId="0" fontId="6" fillId="0" borderId="1" xfId="1" applyFont="1" applyFill="1" applyBorder="1"/>
    <xf numFmtId="0" fontId="6" fillId="0" borderId="2" xfId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1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7" xfId="0" applyFont="1" applyFill="1" applyBorder="1"/>
    <xf numFmtId="0" fontId="3" fillId="0" borderId="2" xfId="1" applyFont="1" applyFill="1" applyBorder="1" applyAlignment="1">
      <alignment horizontal="right"/>
    </xf>
    <xf numFmtId="3" fontId="3" fillId="0" borderId="2" xfId="1" applyNumberFormat="1" applyFont="1" applyFill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matnik-terezin.cz/" TargetMode="External"/><Relationship Id="rId13" Type="http://schemas.openxmlformats.org/officeDocument/2006/relationships/hyperlink" Target="http://www.budyne.cz/" TargetMode="External"/><Relationship Id="rId18" Type="http://schemas.openxmlformats.org/officeDocument/2006/relationships/hyperlink" Target="http://www.muzeummost.cz/" TargetMode="External"/><Relationship Id="rId3" Type="http://schemas.openxmlformats.org/officeDocument/2006/relationships/hyperlink" Target="http://www.chribska.cz/" TargetMode="External"/><Relationship Id="rId21" Type="http://schemas.openxmlformats.org/officeDocument/2006/relationships/hyperlink" Target="http://www.muzeum-teplice.cz/" TargetMode="External"/><Relationship Id="rId7" Type="http://schemas.openxmlformats.org/officeDocument/2006/relationships/hyperlink" Target="http://www.muzeumlitomerice.cz/" TargetMode="External"/><Relationship Id="rId12" Type="http://schemas.openxmlformats.org/officeDocument/2006/relationships/hyperlink" Target="http://www.mesto-trebenice.cz/" TargetMode="External"/><Relationship Id="rId17" Type="http://schemas.openxmlformats.org/officeDocument/2006/relationships/hyperlink" Target="http://www.gbr.cz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becjiretin.cz/" TargetMode="External"/><Relationship Id="rId16" Type="http://schemas.openxmlformats.org/officeDocument/2006/relationships/hyperlink" Target="http://www.chmelarskemuzeum.cz/" TargetMode="External"/><Relationship Id="rId20" Type="http://schemas.openxmlformats.org/officeDocument/2006/relationships/hyperlink" Target="http://www.ptm.cz/" TargetMode="External"/><Relationship Id="rId1" Type="http://schemas.openxmlformats.org/officeDocument/2006/relationships/hyperlink" Target="http://www.muzeumdc.cz/" TargetMode="External"/><Relationship Id="rId6" Type="http://schemas.openxmlformats.org/officeDocument/2006/relationships/hyperlink" Target="http://www.jirkov.cz/kultura/galerie" TargetMode="External"/><Relationship Id="rId11" Type="http://schemas.openxmlformats.org/officeDocument/2006/relationships/hyperlink" Target="http://www.podripskemuzeum.cz/" TargetMode="External"/><Relationship Id="rId24" Type="http://schemas.openxmlformats.org/officeDocument/2006/relationships/hyperlink" Target="http://www.muzeumusti.cz/" TargetMode="External"/><Relationship Id="rId5" Type="http://schemas.openxmlformats.org/officeDocument/2006/relationships/hyperlink" Target="http://www.kultura-kadan.cz/" TargetMode="External"/><Relationship Id="rId15" Type="http://schemas.openxmlformats.org/officeDocument/2006/relationships/hyperlink" Target="http://www.muzeumzatec.cz/" TargetMode="External"/><Relationship Id="rId23" Type="http://schemas.openxmlformats.org/officeDocument/2006/relationships/hyperlink" Target="http://www.krupka-mesto.cz/" TargetMode="External"/><Relationship Id="rId10" Type="http://schemas.openxmlformats.org/officeDocument/2006/relationships/hyperlink" Target="http://www.galerieroudnice.cz/" TargetMode="External"/><Relationship Id="rId19" Type="http://schemas.openxmlformats.org/officeDocument/2006/relationships/hyperlink" Target="http://www.novavesvhorach.cz/" TargetMode="External"/><Relationship Id="rId4" Type="http://schemas.openxmlformats.org/officeDocument/2006/relationships/hyperlink" Target="http://www.muzeumchomutov.cz/" TargetMode="External"/><Relationship Id="rId9" Type="http://schemas.openxmlformats.org/officeDocument/2006/relationships/hyperlink" Target="http://www.galerie-ltm.cz/" TargetMode="External"/><Relationship Id="rId14" Type="http://schemas.openxmlformats.org/officeDocument/2006/relationships/hyperlink" Target="http://www.muzeumlouny.cz/" TargetMode="External"/><Relationship Id="rId22" Type="http://schemas.openxmlformats.org/officeDocument/2006/relationships/hyperlink" Target="http://www.muzeumduchcov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sqref="A1: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7" ht="15.75" thickBot="1" x14ac:dyDescent="0.3">
      <c r="A1" s="37" t="s">
        <v>0</v>
      </c>
      <c r="B1" s="37"/>
      <c r="C1" s="34" t="s">
        <v>75</v>
      </c>
      <c r="D1" s="35" t="s">
        <v>1</v>
      </c>
      <c r="E1" s="35" t="s">
        <v>2</v>
      </c>
      <c r="F1" s="35" t="s">
        <v>3</v>
      </c>
      <c r="G1" s="5"/>
    </row>
    <row r="2" spans="1:7" ht="15.75" thickBot="1" x14ac:dyDescent="0.3">
      <c r="A2" s="38" t="s">
        <v>4</v>
      </c>
      <c r="B2" s="38"/>
      <c r="C2" s="19"/>
      <c r="D2" s="20">
        <f>D3+D6</f>
        <v>9613</v>
      </c>
      <c r="E2" s="20">
        <f>E3+E6</f>
        <v>3628</v>
      </c>
      <c r="F2" s="20">
        <f>F3+F6</f>
        <v>7238</v>
      </c>
      <c r="G2" s="5"/>
    </row>
    <row r="3" spans="1:7" x14ac:dyDescent="0.25">
      <c r="A3" s="39" t="s">
        <v>5</v>
      </c>
      <c r="B3" s="39"/>
      <c r="C3" s="21" t="s">
        <v>6</v>
      </c>
      <c r="D3" s="9">
        <v>9331</v>
      </c>
      <c r="E3" s="10">
        <v>3301</v>
      </c>
      <c r="F3" s="10">
        <v>6826</v>
      </c>
      <c r="G3" s="5"/>
    </row>
    <row r="4" spans="1:7" x14ac:dyDescent="0.25">
      <c r="A4" s="40" t="s">
        <v>7</v>
      </c>
      <c r="B4" s="11" t="s">
        <v>8</v>
      </c>
      <c r="C4" s="5"/>
      <c r="D4" s="10">
        <v>1315</v>
      </c>
      <c r="E4" s="10">
        <v>1549</v>
      </c>
      <c r="F4" s="10">
        <v>3150</v>
      </c>
      <c r="G4" s="5"/>
    </row>
    <row r="5" spans="1:7" x14ac:dyDescent="0.25">
      <c r="A5" s="41"/>
      <c r="B5" s="12" t="s">
        <v>9</v>
      </c>
      <c r="C5" s="6"/>
      <c r="D5" s="26" t="s">
        <v>74</v>
      </c>
      <c r="E5" s="26" t="s">
        <v>74</v>
      </c>
      <c r="F5" s="26" t="s">
        <v>74</v>
      </c>
      <c r="G5" s="5"/>
    </row>
    <row r="6" spans="1:7" x14ac:dyDescent="0.25">
      <c r="A6" s="42" t="s">
        <v>10</v>
      </c>
      <c r="B6" s="42"/>
      <c r="C6" s="22" t="s">
        <v>11</v>
      </c>
      <c r="D6" s="13">
        <v>282</v>
      </c>
      <c r="E6" s="14">
        <v>327</v>
      </c>
      <c r="F6" s="14">
        <v>412</v>
      </c>
      <c r="G6" s="5"/>
    </row>
    <row r="7" spans="1:7" ht="15.75" thickBot="1" x14ac:dyDescent="0.3">
      <c r="A7" s="36" t="s">
        <v>12</v>
      </c>
      <c r="B7" s="36"/>
      <c r="C7" s="25" t="s">
        <v>13</v>
      </c>
      <c r="D7" s="27" t="s">
        <v>74</v>
      </c>
      <c r="E7" s="27" t="s">
        <v>74</v>
      </c>
      <c r="F7" s="27" t="s">
        <v>74</v>
      </c>
      <c r="G7" s="5"/>
    </row>
    <row r="8" spans="1:7" ht="15.75" thickBot="1" x14ac:dyDescent="0.3">
      <c r="A8" s="43" t="s">
        <v>14</v>
      </c>
      <c r="B8" s="43"/>
      <c r="C8" s="19"/>
      <c r="D8" s="20">
        <f>D9+D11+D16+D17</f>
        <v>17801</v>
      </c>
      <c r="E8" s="20">
        <f>E9+E11+E16+E17</f>
        <v>16978</v>
      </c>
      <c r="F8" s="20">
        <f>F9+F11+F16+F17</f>
        <v>40895</v>
      </c>
      <c r="G8" s="5"/>
    </row>
    <row r="9" spans="1:7" x14ac:dyDescent="0.25">
      <c r="A9" s="39" t="s">
        <v>15</v>
      </c>
      <c r="B9" s="39"/>
      <c r="C9" s="21" t="s">
        <v>16</v>
      </c>
      <c r="D9" s="9">
        <v>5685</v>
      </c>
      <c r="E9" s="10">
        <v>5643</v>
      </c>
      <c r="F9" s="10">
        <v>19878</v>
      </c>
      <c r="G9" s="5"/>
    </row>
    <row r="10" spans="1:7" x14ac:dyDescent="0.25">
      <c r="A10" s="6" t="s">
        <v>17</v>
      </c>
      <c r="B10" s="12" t="s">
        <v>18</v>
      </c>
      <c r="C10" s="6"/>
      <c r="D10" s="6">
        <v>891</v>
      </c>
      <c r="E10" s="3">
        <v>5643</v>
      </c>
      <c r="F10" s="3">
        <v>12158</v>
      </c>
      <c r="G10" s="5"/>
    </row>
    <row r="11" spans="1:7" x14ac:dyDescent="0.25">
      <c r="A11" s="44" t="s">
        <v>19</v>
      </c>
      <c r="B11" s="44"/>
      <c r="C11" s="5"/>
      <c r="D11" s="10">
        <v>8073</v>
      </c>
      <c r="E11" s="10">
        <v>6243</v>
      </c>
      <c r="F11" s="10">
        <v>10884</v>
      </c>
      <c r="G11" s="5"/>
    </row>
    <row r="12" spans="1:7" x14ac:dyDescent="0.25">
      <c r="A12" s="40" t="s">
        <v>7</v>
      </c>
      <c r="B12" s="11" t="s">
        <v>20</v>
      </c>
      <c r="C12" s="5"/>
      <c r="D12" s="10">
        <v>1565</v>
      </c>
      <c r="E12" s="10">
        <v>1965</v>
      </c>
      <c r="F12" s="10">
        <v>1671</v>
      </c>
      <c r="G12" s="5"/>
    </row>
    <row r="13" spans="1:7" x14ac:dyDescent="0.25">
      <c r="A13" s="40"/>
      <c r="B13" s="11" t="s">
        <v>21</v>
      </c>
      <c r="C13" s="5"/>
      <c r="D13" s="10">
        <v>1152</v>
      </c>
      <c r="E13" s="10">
        <v>1083</v>
      </c>
      <c r="F13" s="10">
        <v>1057</v>
      </c>
      <c r="G13" s="5"/>
    </row>
    <row r="14" spans="1:7" x14ac:dyDescent="0.25">
      <c r="A14" s="40"/>
      <c r="B14" s="11" t="s">
        <v>22</v>
      </c>
      <c r="C14" s="5"/>
      <c r="D14" s="10">
        <v>1382</v>
      </c>
      <c r="E14" s="10">
        <v>569</v>
      </c>
      <c r="F14" s="10">
        <v>978</v>
      </c>
      <c r="G14" s="5"/>
    </row>
    <row r="15" spans="1:7" x14ac:dyDescent="0.25">
      <c r="A15" s="41"/>
      <c r="B15" s="12" t="s">
        <v>23</v>
      </c>
      <c r="C15" s="6"/>
      <c r="D15" s="6">
        <v>214</v>
      </c>
      <c r="E15" s="3">
        <v>259</v>
      </c>
      <c r="F15" s="3">
        <v>616</v>
      </c>
      <c r="G15" s="5"/>
    </row>
    <row r="16" spans="1:7" x14ac:dyDescent="0.25">
      <c r="A16" s="42" t="s">
        <v>24</v>
      </c>
      <c r="B16" s="42"/>
      <c r="C16" s="22" t="s">
        <v>25</v>
      </c>
      <c r="D16" s="15">
        <v>3907</v>
      </c>
      <c r="E16" s="1">
        <v>4710</v>
      </c>
      <c r="F16" s="1">
        <v>8609</v>
      </c>
      <c r="G16" s="5"/>
    </row>
    <row r="17" spans="1:7" ht="15.75" thickBot="1" x14ac:dyDescent="0.3">
      <c r="A17" s="36" t="s">
        <v>26</v>
      </c>
      <c r="B17" s="36"/>
      <c r="C17" s="25" t="s">
        <v>27</v>
      </c>
      <c r="D17" s="28">
        <v>136</v>
      </c>
      <c r="E17" s="8">
        <v>382</v>
      </c>
      <c r="F17" s="8">
        <v>1524</v>
      </c>
      <c r="G17" s="5"/>
    </row>
    <row r="18" spans="1:7" ht="15.75" thickBot="1" x14ac:dyDescent="0.3">
      <c r="A18" s="38" t="s">
        <v>28</v>
      </c>
      <c r="B18" s="38"/>
      <c r="C18" s="19"/>
      <c r="D18" s="20">
        <f>D19+D20+D21+D22+D23+D24+D25+D26</f>
        <v>110251</v>
      </c>
      <c r="E18" s="20">
        <f>E20+E21+E19+E23+E26+E24+E25+E22</f>
        <v>110807</v>
      </c>
      <c r="F18" s="20">
        <f>F19+F20+F21+F22+F23+F24+F25+F26</f>
        <v>350953</v>
      </c>
      <c r="G18" s="5"/>
    </row>
    <row r="19" spans="1:7" x14ac:dyDescent="0.25">
      <c r="A19" s="45" t="s">
        <v>29</v>
      </c>
      <c r="B19" s="45"/>
      <c r="C19" s="23" t="s">
        <v>30</v>
      </c>
      <c r="D19" s="16">
        <v>9375</v>
      </c>
      <c r="E19" s="2">
        <v>11860</v>
      </c>
      <c r="F19" s="2">
        <v>12902</v>
      </c>
      <c r="G19" s="5"/>
    </row>
    <row r="20" spans="1:7" x14ac:dyDescent="0.25">
      <c r="A20" s="42" t="s">
        <v>31</v>
      </c>
      <c r="B20" s="42"/>
      <c r="C20" s="24" t="s">
        <v>32</v>
      </c>
      <c r="D20" s="17">
        <v>1031</v>
      </c>
      <c r="E20" s="3">
        <v>2611</v>
      </c>
      <c r="F20" s="1">
        <v>6491</v>
      </c>
      <c r="G20" s="5"/>
    </row>
    <row r="21" spans="1:7" x14ac:dyDescent="0.25">
      <c r="A21" s="42" t="s">
        <v>33</v>
      </c>
      <c r="B21" s="42"/>
      <c r="C21" s="22" t="s">
        <v>34</v>
      </c>
      <c r="D21" s="15">
        <v>75498</v>
      </c>
      <c r="E21" s="1">
        <v>73720</v>
      </c>
      <c r="F21" s="1">
        <v>296205</v>
      </c>
      <c r="G21" s="5"/>
    </row>
    <row r="22" spans="1:7" x14ac:dyDescent="0.25">
      <c r="A22" s="42" t="s">
        <v>35</v>
      </c>
      <c r="B22" s="42"/>
      <c r="C22" s="22" t="s">
        <v>36</v>
      </c>
      <c r="D22" s="15">
        <v>9690</v>
      </c>
      <c r="E22" s="1">
        <v>9360</v>
      </c>
      <c r="F22" s="1">
        <v>12177</v>
      </c>
      <c r="G22" s="5"/>
    </row>
    <row r="23" spans="1:7" x14ac:dyDescent="0.25">
      <c r="A23" s="42" t="s">
        <v>37</v>
      </c>
      <c r="B23" s="42"/>
      <c r="C23" s="22" t="s">
        <v>38</v>
      </c>
      <c r="D23" s="15">
        <v>9379</v>
      </c>
      <c r="E23" s="1">
        <v>8855</v>
      </c>
      <c r="F23" s="1">
        <v>16459</v>
      </c>
      <c r="G23" s="5"/>
    </row>
    <row r="24" spans="1:7" x14ac:dyDescent="0.25">
      <c r="A24" s="42" t="s">
        <v>39</v>
      </c>
      <c r="B24" s="42"/>
      <c r="C24" s="22" t="s">
        <v>40</v>
      </c>
      <c r="D24" s="15">
        <v>2430</v>
      </c>
      <c r="E24" s="1">
        <v>1007</v>
      </c>
      <c r="F24" s="1">
        <v>2375</v>
      </c>
      <c r="G24" s="5"/>
    </row>
    <row r="25" spans="1:7" x14ac:dyDescent="0.25">
      <c r="A25" s="42" t="s">
        <v>41</v>
      </c>
      <c r="B25" s="42"/>
      <c r="C25" s="22" t="s">
        <v>42</v>
      </c>
      <c r="D25" s="15">
        <v>2540</v>
      </c>
      <c r="E25" s="1">
        <v>3038</v>
      </c>
      <c r="F25" s="1">
        <v>3741</v>
      </c>
      <c r="G25" s="5"/>
    </row>
    <row r="26" spans="1:7" ht="15.75" thickBot="1" x14ac:dyDescent="0.3">
      <c r="A26" s="36" t="s">
        <v>43</v>
      </c>
      <c r="B26" s="36"/>
      <c r="C26" s="7"/>
      <c r="D26" s="7">
        <v>308</v>
      </c>
      <c r="E26" s="8">
        <v>356</v>
      </c>
      <c r="F26" s="7">
        <v>603</v>
      </c>
      <c r="G26" s="5"/>
    </row>
    <row r="27" spans="1:7" ht="15.75" thickBot="1" x14ac:dyDescent="0.3">
      <c r="A27" s="43" t="s">
        <v>44</v>
      </c>
      <c r="B27" s="43"/>
      <c r="C27" s="19"/>
      <c r="D27" s="20">
        <f>D28+D30+D31+D32</f>
        <v>12644</v>
      </c>
      <c r="E27" s="20">
        <f>E28+E32+E31+E30</f>
        <v>12141</v>
      </c>
      <c r="F27" s="20">
        <f>F28+F30+F31+F32</f>
        <v>31464</v>
      </c>
      <c r="G27" s="5"/>
    </row>
    <row r="28" spans="1:7" x14ac:dyDescent="0.25">
      <c r="A28" s="39" t="s">
        <v>45</v>
      </c>
      <c r="B28" s="39"/>
      <c r="C28" s="21" t="s">
        <v>46</v>
      </c>
      <c r="D28" s="9">
        <v>5989</v>
      </c>
      <c r="E28" s="4">
        <v>5298</v>
      </c>
      <c r="F28" s="10">
        <v>12307</v>
      </c>
      <c r="G28" s="5"/>
    </row>
    <row r="29" spans="1:7" x14ac:dyDescent="0.25">
      <c r="A29" s="6" t="s">
        <v>17</v>
      </c>
      <c r="B29" s="12" t="s">
        <v>47</v>
      </c>
      <c r="C29" s="6"/>
      <c r="D29" s="3">
        <v>4945</v>
      </c>
      <c r="E29" s="3">
        <v>4586</v>
      </c>
      <c r="F29" s="3">
        <v>6101</v>
      </c>
      <c r="G29" s="5"/>
    </row>
    <row r="30" spans="1:7" x14ac:dyDescent="0.25">
      <c r="A30" s="42" t="s">
        <v>48</v>
      </c>
      <c r="B30" s="42"/>
      <c r="C30" s="22" t="s">
        <v>49</v>
      </c>
      <c r="D30" s="15">
        <v>3010</v>
      </c>
      <c r="E30" s="1">
        <v>1166</v>
      </c>
      <c r="F30" s="1">
        <v>3792</v>
      </c>
      <c r="G30" s="5"/>
    </row>
    <row r="31" spans="1:7" x14ac:dyDescent="0.25">
      <c r="A31" s="42" t="s">
        <v>50</v>
      </c>
      <c r="B31" s="42"/>
      <c r="C31" s="22" t="s">
        <v>51</v>
      </c>
      <c r="D31" s="15">
        <v>2751</v>
      </c>
      <c r="E31" s="1">
        <v>3085</v>
      </c>
      <c r="F31" s="1">
        <v>4822</v>
      </c>
      <c r="G31" s="5"/>
    </row>
    <row r="32" spans="1:7" x14ac:dyDescent="0.25">
      <c r="A32" s="44" t="s">
        <v>52</v>
      </c>
      <c r="B32" s="44"/>
      <c r="C32" s="21" t="s">
        <v>53</v>
      </c>
      <c r="D32" s="18">
        <v>894</v>
      </c>
      <c r="E32" s="4">
        <v>2592</v>
      </c>
      <c r="F32" s="10">
        <v>10543</v>
      </c>
      <c r="G32" s="5"/>
    </row>
    <row r="33" spans="1:7" x14ac:dyDescent="0.25">
      <c r="A33" s="40" t="s">
        <v>7</v>
      </c>
      <c r="B33" s="29" t="s">
        <v>54</v>
      </c>
      <c r="C33" s="30"/>
      <c r="D33" s="30">
        <v>227</v>
      </c>
      <c r="E33" s="4">
        <v>1305</v>
      </c>
      <c r="F33" s="4">
        <v>5506</v>
      </c>
      <c r="G33" s="5"/>
    </row>
    <row r="34" spans="1:7" ht="15.75" thickBot="1" x14ac:dyDescent="0.3">
      <c r="A34" s="46"/>
      <c r="B34" s="31" t="s">
        <v>55</v>
      </c>
      <c r="C34" s="19"/>
      <c r="D34" s="19">
        <v>533</v>
      </c>
      <c r="E34" s="20">
        <v>942</v>
      </c>
      <c r="F34" s="20">
        <v>1662</v>
      </c>
      <c r="G34" s="5"/>
    </row>
    <row r="35" spans="1:7" ht="15.75" thickBot="1" x14ac:dyDescent="0.3">
      <c r="A35" s="38" t="s">
        <v>56</v>
      </c>
      <c r="B35" s="38"/>
      <c r="C35" s="19"/>
      <c r="D35" s="20">
        <f>D36+D37</f>
        <v>9347</v>
      </c>
      <c r="E35" s="20">
        <f>E36+E37</f>
        <v>17173</v>
      </c>
      <c r="F35" s="20">
        <f>F36+F37+F38</f>
        <v>24553</v>
      </c>
      <c r="G35" s="5"/>
    </row>
    <row r="36" spans="1:7" x14ac:dyDescent="0.25">
      <c r="A36" s="45" t="s">
        <v>57</v>
      </c>
      <c r="B36" s="45"/>
      <c r="C36" s="23" t="s">
        <v>58</v>
      </c>
      <c r="D36" s="16">
        <v>4563</v>
      </c>
      <c r="E36" s="2">
        <v>15117</v>
      </c>
      <c r="F36" s="2">
        <v>15284</v>
      </c>
      <c r="G36" s="5"/>
    </row>
    <row r="37" spans="1:7" x14ac:dyDescent="0.25">
      <c r="A37" s="42" t="s">
        <v>59</v>
      </c>
      <c r="B37" s="42"/>
      <c r="C37" s="22" t="s">
        <v>60</v>
      </c>
      <c r="D37" s="15">
        <v>4784</v>
      </c>
      <c r="E37" s="1">
        <v>2056</v>
      </c>
      <c r="F37" s="1">
        <v>9045</v>
      </c>
      <c r="G37" s="5"/>
    </row>
    <row r="38" spans="1:7" ht="15.75" thickBot="1" x14ac:dyDescent="0.3">
      <c r="A38" s="36" t="s">
        <v>61</v>
      </c>
      <c r="B38" s="36"/>
      <c r="C38" s="25" t="s">
        <v>62</v>
      </c>
      <c r="D38" s="32" t="s">
        <v>74</v>
      </c>
      <c r="E38" s="27" t="s">
        <v>74</v>
      </c>
      <c r="F38" s="8">
        <v>224</v>
      </c>
      <c r="G38" s="5"/>
    </row>
    <row r="39" spans="1:7" ht="15.75" thickBot="1" x14ac:dyDescent="0.3">
      <c r="A39" s="38" t="s">
        <v>63</v>
      </c>
      <c r="B39" s="38"/>
      <c r="C39" s="19"/>
      <c r="D39" s="20">
        <f>D40+D41+D42</f>
        <v>18388</v>
      </c>
      <c r="E39" s="20">
        <f>E40+E42+E41</f>
        <v>20834</v>
      </c>
      <c r="F39" s="20">
        <f>F40+F41+F42</f>
        <v>33794</v>
      </c>
      <c r="G39" s="5"/>
    </row>
    <row r="40" spans="1:7" x14ac:dyDescent="0.25">
      <c r="A40" s="45" t="s">
        <v>64</v>
      </c>
      <c r="B40" s="45"/>
      <c r="C40" s="23" t="s">
        <v>65</v>
      </c>
      <c r="D40" s="16">
        <v>12767</v>
      </c>
      <c r="E40" s="2">
        <v>13313</v>
      </c>
      <c r="F40" s="2">
        <v>23654</v>
      </c>
      <c r="G40" s="5"/>
    </row>
    <row r="41" spans="1:7" x14ac:dyDescent="0.25">
      <c r="A41" s="42" t="s">
        <v>66</v>
      </c>
      <c r="B41" s="42"/>
      <c r="C41" s="22" t="s">
        <v>67</v>
      </c>
      <c r="D41" s="15">
        <v>3770</v>
      </c>
      <c r="E41" s="1">
        <v>4910</v>
      </c>
      <c r="F41" s="1">
        <v>6910</v>
      </c>
      <c r="G41" s="5"/>
    </row>
    <row r="42" spans="1:7" ht="15.75" thickBot="1" x14ac:dyDescent="0.3">
      <c r="A42" s="36" t="s">
        <v>68</v>
      </c>
      <c r="B42" s="36"/>
      <c r="C42" s="25" t="s">
        <v>69</v>
      </c>
      <c r="D42" s="33">
        <v>1851</v>
      </c>
      <c r="E42" s="8">
        <v>2611</v>
      </c>
      <c r="F42" s="8">
        <v>3230</v>
      </c>
      <c r="G42" s="5"/>
    </row>
    <row r="43" spans="1:7" ht="15.75" thickBot="1" x14ac:dyDescent="0.3">
      <c r="A43" s="47" t="s">
        <v>70</v>
      </c>
      <c r="B43" s="47"/>
      <c r="C43" s="19"/>
      <c r="D43" s="20">
        <f>D44+D45</f>
        <v>31502</v>
      </c>
      <c r="E43" s="20">
        <f>E44+E45</f>
        <v>25406</v>
      </c>
      <c r="F43" s="20">
        <f>F44+F45</f>
        <v>31723</v>
      </c>
      <c r="G43" s="5"/>
    </row>
    <row r="44" spans="1:7" x14ac:dyDescent="0.25">
      <c r="A44" s="45" t="s">
        <v>71</v>
      </c>
      <c r="B44" s="45"/>
      <c r="C44" s="23" t="s">
        <v>72</v>
      </c>
      <c r="D44" s="16">
        <v>31482</v>
      </c>
      <c r="E44" s="2">
        <v>25346</v>
      </c>
      <c r="F44" s="2">
        <v>31573</v>
      </c>
      <c r="G44" s="5"/>
    </row>
    <row r="45" spans="1:7" ht="15.75" thickBot="1" x14ac:dyDescent="0.3">
      <c r="A45" s="36" t="s">
        <v>73</v>
      </c>
      <c r="B45" s="36"/>
      <c r="C45" s="7"/>
      <c r="D45" s="28">
        <v>20</v>
      </c>
      <c r="E45" s="8">
        <v>60</v>
      </c>
      <c r="F45" s="8">
        <v>150</v>
      </c>
      <c r="G45" s="5"/>
    </row>
  </sheetData>
  <mergeCells count="38">
    <mergeCell ref="A44:B44"/>
    <mergeCell ref="A45:B45"/>
    <mergeCell ref="A38:B38"/>
    <mergeCell ref="A39:B39"/>
    <mergeCell ref="A40:B40"/>
    <mergeCell ref="A41:B41"/>
    <mergeCell ref="A42:B42"/>
    <mergeCell ref="A43:B43"/>
    <mergeCell ref="A37:B37"/>
    <mergeCell ref="A24:B24"/>
    <mergeCell ref="A25:B25"/>
    <mergeCell ref="A26:B26"/>
    <mergeCell ref="A27:B27"/>
    <mergeCell ref="A28:B28"/>
    <mergeCell ref="A30:B30"/>
    <mergeCell ref="A31:B31"/>
    <mergeCell ref="A32:B32"/>
    <mergeCell ref="A33:A34"/>
    <mergeCell ref="A35:B35"/>
    <mergeCell ref="A36:B36"/>
    <mergeCell ref="A23:B23"/>
    <mergeCell ref="A8:B8"/>
    <mergeCell ref="A9:B9"/>
    <mergeCell ref="A11:B11"/>
    <mergeCell ref="A12:A15"/>
    <mergeCell ref="A16:B16"/>
    <mergeCell ref="A17:B17"/>
    <mergeCell ref="A18:B18"/>
    <mergeCell ref="A19:B19"/>
    <mergeCell ref="A20:B20"/>
    <mergeCell ref="A21:B21"/>
    <mergeCell ref="A22:B22"/>
    <mergeCell ref="A7:B7"/>
    <mergeCell ref="A1:B1"/>
    <mergeCell ref="A2:B2"/>
    <mergeCell ref="A3:B3"/>
    <mergeCell ref="A4:A5"/>
    <mergeCell ref="A6:B6"/>
  </mergeCells>
  <hyperlinks>
    <hyperlink ref="C3" r:id="rId1"/>
    <hyperlink ref="C7" r:id="rId2"/>
    <hyperlink ref="C6" r:id="rId3"/>
    <hyperlink ref="C9" r:id="rId4"/>
    <hyperlink ref="C16" r:id="rId5"/>
    <hyperlink ref="C17" r:id="rId6"/>
    <hyperlink ref="C20" r:id="rId7"/>
    <hyperlink ref="C21" r:id="rId8"/>
    <hyperlink ref="C19" r:id="rId9"/>
    <hyperlink ref="C23" r:id="rId10"/>
    <hyperlink ref="C24" r:id="rId11"/>
    <hyperlink ref="C25" r:id="rId12"/>
    <hyperlink ref="C22" r:id="rId13"/>
    <hyperlink ref="C28" r:id="rId14"/>
    <hyperlink ref="C32" r:id="rId15"/>
    <hyperlink ref="C31" r:id="rId16"/>
    <hyperlink ref="C30" r:id="rId17"/>
    <hyperlink ref="C36" r:id="rId18"/>
    <hyperlink ref="C38" r:id="rId19"/>
    <hyperlink ref="C37" r:id="rId20"/>
    <hyperlink ref="C40" r:id="rId21"/>
    <hyperlink ref="C42" r:id="rId22"/>
    <hyperlink ref="C41" r:id="rId23"/>
    <hyperlink ref="C44" r:id="rId24"/>
  </hyperlinks>
  <pageMargins left="0.7" right="0.7" top="0.78740157499999996" bottom="0.78740157499999996" header="0.3" footer="0.3"/>
  <pageSetup paperSize="9" scale="58" fitToHeight="0"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Ústecký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2022-06-07T06:24:56Z</cp:lastPrinted>
  <dcterms:created xsi:type="dcterms:W3CDTF">2022-05-27T07:44:07Z</dcterms:created>
  <dcterms:modified xsi:type="dcterms:W3CDTF">2022-06-07T06:25:22Z</dcterms:modified>
</cp:coreProperties>
</file>