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1\RDIR\enovakova\Documents\Návštěvnost muzeí a galerií\Excel komplet\"/>
    </mc:Choice>
  </mc:AlternateContent>
  <bookViews>
    <workbookView xWindow="0" yWindow="0" windowWidth="28800" windowHeight="14100"/>
  </bookViews>
  <sheets>
    <sheet name="Vysoči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E37" i="1"/>
  <c r="D37" i="1"/>
  <c r="F22" i="1"/>
  <c r="E22" i="1"/>
  <c r="D22" i="1"/>
  <c r="F13" i="1"/>
  <c r="E13" i="1"/>
  <c r="D13" i="1"/>
</calcChain>
</file>

<file path=xl/sharedStrings.xml><?xml version="1.0" encoding="utf-8"?>
<sst xmlns="http://schemas.openxmlformats.org/spreadsheetml/2006/main" count="109" uniqueCount="94">
  <si>
    <t>Název</t>
  </si>
  <si>
    <t>návštěvnost 2021</t>
  </si>
  <si>
    <t>návštěvnost 2020</t>
  </si>
  <si>
    <t>návštěvnost 2019</t>
  </si>
  <si>
    <t>Celkem Okres Havlíčkův Brod</t>
  </si>
  <si>
    <t>Muzeum Vysočiny Havlíčkův Brod</t>
  </si>
  <si>
    <t>www.muzeumhb.cz</t>
  </si>
  <si>
    <t>Galerie výtvarného umění v Havlíčkově Brodě</t>
  </si>
  <si>
    <t>www.galeriehb.cz</t>
  </si>
  <si>
    <t>Hasičské muzeum CHH Přibyslav</t>
  </si>
  <si>
    <t>www.chh.cz</t>
  </si>
  <si>
    <t>Městské muzeum Přibyslav</t>
  </si>
  <si>
    <t>www.kzmpribyslav.cz</t>
  </si>
  <si>
    <t>Památník Jaroslava Haška, Lipnice n. Sázavou</t>
  </si>
  <si>
    <t>Muzeum hrad Ledeč nad Sázavou</t>
  </si>
  <si>
    <t>www.hrad-ledec.cz</t>
  </si>
  <si>
    <t>Památník K. H. Borovského, Havlíčkova Borová</t>
  </si>
  <si>
    <t>www.havlickovaborova.cz</t>
  </si>
  <si>
    <t>Selské muzeum Michalův statek Pohleď</t>
  </si>
  <si>
    <t>www.michaluvstatek.cz</t>
  </si>
  <si>
    <t>Městské muzeum CEKUS Chotěboř</t>
  </si>
  <si>
    <t>www.cekus.eu</t>
  </si>
  <si>
    <t>Památník F. L. Riegra a F. Palackého - Zámek Maleč</t>
  </si>
  <si>
    <t>Celkem Okres Jihlava</t>
  </si>
  <si>
    <t>Muzeum Vysočiny Jihlava</t>
  </si>
  <si>
    <t>www.muzeum.ji.cz</t>
  </si>
  <si>
    <t>Pobočky</t>
  </si>
  <si>
    <t>Hrad Roštejn,Telč</t>
  </si>
  <si>
    <t>Rooseweltova 462, Třešť</t>
  </si>
  <si>
    <t>Nám. Zachariáše z Hradce 2, Telč</t>
  </si>
  <si>
    <t>Oblastní galerie Vysočiny v Jihlavě</t>
  </si>
  <si>
    <t>www.ogv.cz</t>
  </si>
  <si>
    <t>Dům Gustava Mahlera, Jihlava</t>
  </si>
  <si>
    <t>www.mahler.cz</t>
  </si>
  <si>
    <t>Městské muzeum Polná</t>
  </si>
  <si>
    <t>www.muzeum-polna.cz</t>
  </si>
  <si>
    <t>Chadimův mlýn mlynářské muzeum, Horní Dubenky</t>
  </si>
  <si>
    <t>www.chadimmlyn.cz</t>
  </si>
  <si>
    <t>Celkem Okres Pelhřimov</t>
  </si>
  <si>
    <t>Muzeum Vysočiny Pelhřimov</t>
  </si>
  <si>
    <t>www.muzeumpe.cz</t>
  </si>
  <si>
    <t>Pobočka</t>
  </si>
  <si>
    <t>Hrad Kámen</t>
  </si>
  <si>
    <t>Muzeum rekordů a kuriozit, Pelhřimov</t>
  </si>
  <si>
    <t>www.muzeumrekorduakuriozit.cz</t>
  </si>
  <si>
    <t>Muzeum strašidel Pelhřimov</t>
  </si>
  <si>
    <t>www.pelhrimovsko.cz</t>
  </si>
  <si>
    <t>Městské muzeum v Kamenici nad Lipou</t>
  </si>
  <si>
    <t>www.muzeumvsemismysly.cz</t>
  </si>
  <si>
    <t>Městské muzeum Zámek Žirovnice</t>
  </si>
  <si>
    <t>www.zirovnice.cz</t>
  </si>
  <si>
    <t>Muzeum Dr. Aleše Hrdličky, Humpolec</t>
  </si>
  <si>
    <t>www.infohumpolec.cz</t>
  </si>
  <si>
    <t>Muzeum - váhy, Humpolec</t>
  </si>
  <si>
    <t>www.muzeumvahy.nafotil.cz</t>
  </si>
  <si>
    <t>Městské muzeum Počátky</t>
  </si>
  <si>
    <t>www.pocatky.cz</t>
  </si>
  <si>
    <t>Vyhlídková věž, Počátky</t>
  </si>
  <si>
    <t>Městské muzeum Antonína Sovy v Pacově</t>
  </si>
  <si>
    <t>www.muzeum.pacov.cz</t>
  </si>
  <si>
    <t>Muzeum izolátorů a bleskojistek, Pacov</t>
  </si>
  <si>
    <t>www.myinsulators.com/czech</t>
  </si>
  <si>
    <t>Metánovské muzeum, Častrov</t>
  </si>
  <si>
    <t>www.osjh.cz</t>
  </si>
  <si>
    <t>Památník Antonína Sovy, Lukavec</t>
  </si>
  <si>
    <t>www.lukaveckyhribek.cz</t>
  </si>
  <si>
    <t>Celkem Okres Třebíč</t>
  </si>
  <si>
    <t>Muzeum Vysočiny Třebíč</t>
  </si>
  <si>
    <t>www.muzeumtr.cz</t>
  </si>
  <si>
    <t>Muzeum Jemnice</t>
  </si>
  <si>
    <t>Muzeum Moravské Budějovice (Muzeum řemesel)</t>
  </si>
  <si>
    <t>Rodný dům Jana Kubiše, Dolní Vilémovice</t>
  </si>
  <si>
    <t>www.obecdolnivilemovice.cz</t>
  </si>
  <si>
    <t>Muzeum Otokara Březiny, Jaroměřice n. Rokytnou</t>
  </si>
  <si>
    <t>www.otokarbrezina.cz</t>
  </si>
  <si>
    <t>Celkem Okres Žďár nad Sázavou</t>
  </si>
  <si>
    <t>Regionální muzeum města Žďár nad Sázavou</t>
  </si>
  <si>
    <t>www.muzeumzdar.cz</t>
  </si>
  <si>
    <t>Horácké muzeum, Nové Město na Moravě</t>
  </si>
  <si>
    <t>www.hm.nmnm.cz</t>
  </si>
  <si>
    <t>Horácká galerie v Novém Městě na Moravě</t>
  </si>
  <si>
    <t>www.horackagalerie.cz</t>
  </si>
  <si>
    <t>Městské muzeum Bystřice n. Pernštejnem</t>
  </si>
  <si>
    <t>www.muzeumbystricko.cz</t>
  </si>
  <si>
    <t>Muzeum Velké Meziříčí</t>
  </si>
  <si>
    <t>www.muzeumvm.cz</t>
  </si>
  <si>
    <t>Městské muzeum a galerie Svratka</t>
  </si>
  <si>
    <t>www.svratka.cz</t>
  </si>
  <si>
    <t>Městské muzeum ve Velké Bíteši</t>
  </si>
  <si>
    <t>www.muzeumbites.cz</t>
  </si>
  <si>
    <t>.</t>
  </si>
  <si>
    <t>x</t>
  </si>
  <si>
    <t>–</t>
  </si>
  <si>
    <t>webové stránky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</si>
</sst>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B0EB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3" fontId="0" fillId="0" borderId="5" xfId="0" applyNumberFormat="1" applyFill="1" applyBorder="1"/>
    <xf numFmtId="0" fontId="3" fillId="0" borderId="0" xfId="1" applyFont="1" applyFill="1" applyBorder="1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3" fontId="0" fillId="0" borderId="2" xfId="0" applyNumberFormat="1" applyFill="1" applyBorder="1"/>
    <xf numFmtId="3" fontId="0" fillId="0" borderId="3" xfId="0" applyNumberFormat="1" applyFill="1" applyBorder="1"/>
    <xf numFmtId="3" fontId="3" fillId="0" borderId="1" xfId="1" applyNumberFormat="1" applyFont="1" applyFill="1" applyBorder="1"/>
    <xf numFmtId="3" fontId="0" fillId="0" borderId="1" xfId="0" applyNumberFormat="1" applyFill="1" applyBorder="1"/>
    <xf numFmtId="3" fontId="0" fillId="0" borderId="4" xfId="0" applyNumberFormat="1" applyFill="1" applyBorder="1"/>
    <xf numFmtId="3" fontId="3" fillId="0" borderId="5" xfId="1" applyNumberFormat="1" applyFont="1" applyFill="1" applyBorder="1"/>
    <xf numFmtId="0" fontId="0" fillId="0" borderId="5" xfId="0" applyFill="1" applyBorder="1"/>
    <xf numFmtId="0" fontId="3" fillId="0" borderId="5" xfId="1" applyFont="1" applyFill="1" applyBorder="1"/>
    <xf numFmtId="3" fontId="3" fillId="0" borderId="0" xfId="1" applyNumberFormat="1" applyFont="1" applyFill="1"/>
    <xf numFmtId="3" fontId="0" fillId="0" borderId="0" xfId="0" applyNumberFormat="1" applyFill="1"/>
    <xf numFmtId="0" fontId="4" fillId="0" borderId="0" xfId="0" applyFont="1" applyFill="1"/>
    <xf numFmtId="0" fontId="4" fillId="0" borderId="1" xfId="0" applyFont="1" applyFill="1" applyBorder="1"/>
    <xf numFmtId="0" fontId="0" fillId="0" borderId="3" xfId="0" applyFill="1" applyBorder="1"/>
    <xf numFmtId="0" fontId="2" fillId="0" borderId="2" xfId="1" applyFill="1" applyBorder="1"/>
    <xf numFmtId="0" fontId="3" fillId="0" borderId="2" xfId="1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3" fillId="0" borderId="2" xfId="1" applyFont="1" applyFill="1" applyBorder="1"/>
    <xf numFmtId="0" fontId="6" fillId="0" borderId="1" xfId="1" applyFont="1" applyFill="1" applyBorder="1"/>
    <xf numFmtId="0" fontId="6" fillId="0" borderId="5" xfId="1" applyFont="1" applyFill="1" applyBorder="1"/>
    <xf numFmtId="0" fontId="6" fillId="0" borderId="0" xfId="1" applyFont="1" applyFill="1"/>
    <xf numFmtId="0" fontId="6" fillId="0" borderId="2" xfId="1" applyFont="1" applyFill="1" applyBorder="1"/>
    <xf numFmtId="3" fontId="1" fillId="0" borderId="5" xfId="1" applyNumberFormat="1" applyFont="1" applyFill="1" applyBorder="1" applyAlignment="1">
      <alignment horizontal="right"/>
    </xf>
    <xf numFmtId="3" fontId="5" fillId="0" borderId="5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1" fillId="0" borderId="5" xfId="1" applyFont="1" applyFill="1" applyBorder="1" applyAlignment="1">
      <alignment horizontal="right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/>
    </xf>
    <xf numFmtId="3" fontId="5" fillId="0" borderId="3" xfId="0" applyNumberFormat="1" applyFont="1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B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zmpribyslav.cz/" TargetMode="External"/><Relationship Id="rId13" Type="http://schemas.openxmlformats.org/officeDocument/2006/relationships/hyperlink" Target="http://www.mahler.cz/" TargetMode="External"/><Relationship Id="rId18" Type="http://schemas.openxmlformats.org/officeDocument/2006/relationships/hyperlink" Target="http://www.pocatky.cz/" TargetMode="External"/><Relationship Id="rId26" Type="http://schemas.openxmlformats.org/officeDocument/2006/relationships/hyperlink" Target="http://www.muzeumtr.cz/" TargetMode="External"/><Relationship Id="rId3" Type="http://schemas.openxmlformats.org/officeDocument/2006/relationships/hyperlink" Target="http://www.chh.cz/" TargetMode="External"/><Relationship Id="rId21" Type="http://schemas.openxmlformats.org/officeDocument/2006/relationships/hyperlink" Target="http://www.muzeumrekorduakuriozit.cz/" TargetMode="External"/><Relationship Id="rId34" Type="http://schemas.openxmlformats.org/officeDocument/2006/relationships/hyperlink" Target="http://www.horackagalerie.cz/" TargetMode="External"/><Relationship Id="rId7" Type="http://schemas.openxmlformats.org/officeDocument/2006/relationships/hyperlink" Target="http://www.michaluvstatek.cz/" TargetMode="External"/><Relationship Id="rId12" Type="http://schemas.openxmlformats.org/officeDocument/2006/relationships/hyperlink" Target="http://www.muzeum-polna.cz/" TargetMode="External"/><Relationship Id="rId17" Type="http://schemas.openxmlformats.org/officeDocument/2006/relationships/hyperlink" Target="http://www.muzeumpe.cz/" TargetMode="External"/><Relationship Id="rId25" Type="http://schemas.openxmlformats.org/officeDocument/2006/relationships/hyperlink" Target="http://www.myinsulators.com/czech" TargetMode="External"/><Relationship Id="rId33" Type="http://schemas.openxmlformats.org/officeDocument/2006/relationships/hyperlink" Target="http://www.muzeumzdar.cz/" TargetMode="External"/><Relationship Id="rId2" Type="http://schemas.openxmlformats.org/officeDocument/2006/relationships/hyperlink" Target="http://www.cekus.eu/" TargetMode="External"/><Relationship Id="rId16" Type="http://schemas.openxmlformats.org/officeDocument/2006/relationships/hyperlink" Target="http://www.muzeum.pacov.cz/" TargetMode="External"/><Relationship Id="rId20" Type="http://schemas.openxmlformats.org/officeDocument/2006/relationships/hyperlink" Target="http://www.lukaveckyhribek.cz/" TargetMode="External"/><Relationship Id="rId29" Type="http://schemas.openxmlformats.org/officeDocument/2006/relationships/hyperlink" Target="http://www.muzeumbystricko.cz/" TargetMode="External"/><Relationship Id="rId1" Type="http://schemas.openxmlformats.org/officeDocument/2006/relationships/hyperlink" Target="http://www.muzeumhb.cz/" TargetMode="External"/><Relationship Id="rId6" Type="http://schemas.openxmlformats.org/officeDocument/2006/relationships/hyperlink" Target="http://www.hrad-ledec.cz/" TargetMode="External"/><Relationship Id="rId11" Type="http://schemas.openxmlformats.org/officeDocument/2006/relationships/hyperlink" Target="http://www.chadimmlyn.cz/" TargetMode="External"/><Relationship Id="rId24" Type="http://schemas.openxmlformats.org/officeDocument/2006/relationships/hyperlink" Target="http://www.osjh.cz/" TargetMode="External"/><Relationship Id="rId32" Type="http://schemas.openxmlformats.org/officeDocument/2006/relationships/hyperlink" Target="http://www.muzeumvm.cz/" TargetMode="External"/><Relationship Id="rId5" Type="http://schemas.openxmlformats.org/officeDocument/2006/relationships/hyperlink" Target="http://www.galeriehb.cz/" TargetMode="External"/><Relationship Id="rId15" Type="http://schemas.openxmlformats.org/officeDocument/2006/relationships/hyperlink" Target="http://www.muzeumvsemismysly.cz/" TargetMode="External"/><Relationship Id="rId23" Type="http://schemas.openxmlformats.org/officeDocument/2006/relationships/hyperlink" Target="http://www.pelhrimovsko.cz/" TargetMode="External"/><Relationship Id="rId28" Type="http://schemas.openxmlformats.org/officeDocument/2006/relationships/hyperlink" Target="http://www.obecdolnivilemovice.cz/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ogv.cz/" TargetMode="External"/><Relationship Id="rId19" Type="http://schemas.openxmlformats.org/officeDocument/2006/relationships/hyperlink" Target="http://www.zirovnice.cz/" TargetMode="External"/><Relationship Id="rId31" Type="http://schemas.openxmlformats.org/officeDocument/2006/relationships/hyperlink" Target="http://www.muzeumbites.cz/" TargetMode="External"/><Relationship Id="rId4" Type="http://schemas.openxmlformats.org/officeDocument/2006/relationships/hyperlink" Target="http://www.havlickovaborova.cz/" TargetMode="External"/><Relationship Id="rId9" Type="http://schemas.openxmlformats.org/officeDocument/2006/relationships/hyperlink" Target="http://www.muzeum.ji.cz/" TargetMode="External"/><Relationship Id="rId14" Type="http://schemas.openxmlformats.org/officeDocument/2006/relationships/hyperlink" Target="http://www.infohumpolec.cz/" TargetMode="External"/><Relationship Id="rId22" Type="http://schemas.openxmlformats.org/officeDocument/2006/relationships/hyperlink" Target="http://www.muzeumvahy.nafotil.cz/" TargetMode="External"/><Relationship Id="rId27" Type="http://schemas.openxmlformats.org/officeDocument/2006/relationships/hyperlink" Target="http://www.otokarbrezina.cz/" TargetMode="External"/><Relationship Id="rId30" Type="http://schemas.openxmlformats.org/officeDocument/2006/relationships/hyperlink" Target="http://www.hm.nmnm.cz/" TargetMode="External"/><Relationship Id="rId35" Type="http://schemas.openxmlformats.org/officeDocument/2006/relationships/hyperlink" Target="http://www.svratk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workbookViewId="0">
      <selection sqref="A1:B1"/>
    </sheetView>
  </sheetViews>
  <sheetFormatPr defaultRowHeight="15" x14ac:dyDescent="0.25"/>
  <cols>
    <col min="2" max="2" width="108.5703125" customWidth="1"/>
    <col min="3" max="3" width="55.7109375" customWidth="1"/>
    <col min="4" max="6" width="16.7109375" customWidth="1"/>
  </cols>
  <sheetData>
    <row r="1" spans="1:6" ht="15.75" thickBot="1" x14ac:dyDescent="0.3">
      <c r="A1" s="35" t="s">
        <v>0</v>
      </c>
      <c r="B1" s="35"/>
      <c r="C1" s="32" t="s">
        <v>93</v>
      </c>
      <c r="D1" s="33" t="s">
        <v>1</v>
      </c>
      <c r="E1" s="33" t="s">
        <v>2</v>
      </c>
      <c r="F1" s="33" t="s">
        <v>3</v>
      </c>
    </row>
    <row r="2" spans="1:6" ht="15.75" thickBot="1" x14ac:dyDescent="0.3">
      <c r="A2" s="36" t="s">
        <v>4</v>
      </c>
      <c r="B2" s="36"/>
      <c r="C2" s="18"/>
      <c r="D2" s="44" t="s">
        <v>90</v>
      </c>
      <c r="E2" s="44" t="s">
        <v>90</v>
      </c>
      <c r="F2" s="44" t="s">
        <v>90</v>
      </c>
    </row>
    <row r="3" spans="1:6" x14ac:dyDescent="0.25">
      <c r="A3" s="37" t="s">
        <v>5</v>
      </c>
      <c r="B3" s="37"/>
      <c r="C3" s="23" t="s">
        <v>6</v>
      </c>
      <c r="D3" s="8">
        <v>6777</v>
      </c>
      <c r="E3" s="9">
        <v>4078</v>
      </c>
      <c r="F3" s="10">
        <v>14292</v>
      </c>
    </row>
    <row r="4" spans="1:6" x14ac:dyDescent="0.25">
      <c r="A4" s="38" t="s">
        <v>7</v>
      </c>
      <c r="B4" s="38"/>
      <c r="C4" s="24" t="s">
        <v>8</v>
      </c>
      <c r="D4" s="11">
        <v>5570</v>
      </c>
      <c r="E4" s="1">
        <v>3829</v>
      </c>
      <c r="F4" s="9">
        <v>6584</v>
      </c>
    </row>
    <row r="5" spans="1:6" x14ac:dyDescent="0.25">
      <c r="A5" s="38" t="s">
        <v>9</v>
      </c>
      <c r="B5" s="38"/>
      <c r="C5" s="24" t="s">
        <v>10</v>
      </c>
      <c r="D5" s="27" t="s">
        <v>90</v>
      </c>
      <c r="E5" s="28" t="s">
        <v>90</v>
      </c>
      <c r="F5" s="29" t="s">
        <v>90</v>
      </c>
    </row>
    <row r="6" spans="1:6" x14ac:dyDescent="0.25">
      <c r="A6" s="38" t="s">
        <v>11</v>
      </c>
      <c r="B6" s="38"/>
      <c r="C6" s="24" t="s">
        <v>12</v>
      </c>
      <c r="D6" s="11">
        <v>1880</v>
      </c>
      <c r="E6" s="1">
        <v>1018</v>
      </c>
      <c r="F6" s="9">
        <v>2003</v>
      </c>
    </row>
    <row r="7" spans="1:6" x14ac:dyDescent="0.25">
      <c r="A7" s="38" t="s">
        <v>13</v>
      </c>
      <c r="B7" s="38"/>
      <c r="C7" s="12"/>
      <c r="D7" s="11">
        <v>2232</v>
      </c>
      <c r="E7" s="1">
        <v>1770</v>
      </c>
      <c r="F7" s="9">
        <v>3142</v>
      </c>
    </row>
    <row r="8" spans="1:6" x14ac:dyDescent="0.25">
      <c r="A8" s="38" t="s">
        <v>14</v>
      </c>
      <c r="B8" s="38"/>
      <c r="C8" s="24" t="s">
        <v>15</v>
      </c>
      <c r="D8" s="11">
        <v>1540</v>
      </c>
      <c r="E8" s="1">
        <v>1515</v>
      </c>
      <c r="F8" s="9">
        <v>2938</v>
      </c>
    </row>
    <row r="9" spans="1:6" x14ac:dyDescent="0.25">
      <c r="A9" s="38" t="s">
        <v>16</v>
      </c>
      <c r="B9" s="38"/>
      <c r="C9" s="24" t="s">
        <v>17</v>
      </c>
      <c r="D9" s="11">
        <v>1597</v>
      </c>
      <c r="E9" s="12">
        <v>989</v>
      </c>
      <c r="F9" s="4">
        <v>981</v>
      </c>
    </row>
    <row r="10" spans="1:6" x14ac:dyDescent="0.25">
      <c r="A10" s="38" t="s">
        <v>18</v>
      </c>
      <c r="B10" s="38"/>
      <c r="C10" s="24" t="s">
        <v>19</v>
      </c>
      <c r="D10" s="13">
        <v>616</v>
      </c>
      <c r="E10" s="1">
        <v>784</v>
      </c>
      <c r="F10" s="9">
        <v>1469</v>
      </c>
    </row>
    <row r="11" spans="1:6" x14ac:dyDescent="0.25">
      <c r="A11" s="38" t="s">
        <v>20</v>
      </c>
      <c r="B11" s="38"/>
      <c r="C11" s="24" t="s">
        <v>21</v>
      </c>
      <c r="D11" s="13">
        <v>80</v>
      </c>
      <c r="E11" s="12">
        <v>304</v>
      </c>
      <c r="F11" s="9">
        <v>2503</v>
      </c>
    </row>
    <row r="12" spans="1:6" ht="15.75" thickBot="1" x14ac:dyDescent="0.3">
      <c r="A12" s="34" t="s">
        <v>22</v>
      </c>
      <c r="B12" s="34"/>
      <c r="C12" s="19"/>
      <c r="D12" s="20" t="s">
        <v>91</v>
      </c>
      <c r="E12" s="21" t="s">
        <v>91</v>
      </c>
      <c r="F12" s="6">
        <v>919</v>
      </c>
    </row>
    <row r="13" spans="1:6" ht="15.75" thickBot="1" x14ac:dyDescent="0.3">
      <c r="A13" s="39" t="s">
        <v>23</v>
      </c>
      <c r="B13" s="39"/>
      <c r="C13" s="18"/>
      <c r="D13" s="7">
        <f>D14+D18+D19+D20+D21</f>
        <v>63147</v>
      </c>
      <c r="E13" s="7">
        <f>E14+E18+E21+E20+E19</f>
        <v>86203</v>
      </c>
      <c r="F13" s="7">
        <f>F14+F18+F19+F20+F21</f>
        <v>119997</v>
      </c>
    </row>
    <row r="14" spans="1:6" x14ac:dyDescent="0.25">
      <c r="A14" s="40" t="s">
        <v>24</v>
      </c>
      <c r="B14" s="40"/>
      <c r="C14" s="25" t="s">
        <v>25</v>
      </c>
      <c r="D14" s="14">
        <v>45927</v>
      </c>
      <c r="E14" s="15">
        <v>72077</v>
      </c>
      <c r="F14" s="15">
        <v>96657</v>
      </c>
    </row>
    <row r="15" spans="1:6" x14ac:dyDescent="0.25">
      <c r="A15" s="41" t="s">
        <v>26</v>
      </c>
      <c r="B15" s="16" t="s">
        <v>27</v>
      </c>
      <c r="C15" s="3"/>
      <c r="D15" s="15">
        <v>40321</v>
      </c>
      <c r="E15" s="15">
        <v>54246</v>
      </c>
      <c r="F15" s="15">
        <v>54234</v>
      </c>
    </row>
    <row r="16" spans="1:6" x14ac:dyDescent="0.25">
      <c r="A16" s="41"/>
      <c r="B16" s="16" t="s">
        <v>28</v>
      </c>
      <c r="C16" s="3"/>
      <c r="D16" s="15">
        <v>1078</v>
      </c>
      <c r="E16" s="15">
        <v>1923</v>
      </c>
      <c r="F16" s="15">
        <v>3208</v>
      </c>
    </row>
    <row r="17" spans="1:6" x14ac:dyDescent="0.25">
      <c r="A17" s="42"/>
      <c r="B17" s="17" t="s">
        <v>29</v>
      </c>
      <c r="C17" s="4"/>
      <c r="D17" s="4">
        <v>476</v>
      </c>
      <c r="E17" s="9">
        <v>249</v>
      </c>
      <c r="F17" s="9">
        <v>916</v>
      </c>
    </row>
    <row r="18" spans="1:6" x14ac:dyDescent="0.25">
      <c r="A18" s="38" t="s">
        <v>30</v>
      </c>
      <c r="B18" s="38"/>
      <c r="C18" s="24" t="s">
        <v>31</v>
      </c>
      <c r="D18" s="11">
        <v>10263</v>
      </c>
      <c r="E18" s="1">
        <v>5996</v>
      </c>
      <c r="F18" s="9">
        <v>11744</v>
      </c>
    </row>
    <row r="19" spans="1:6" x14ac:dyDescent="0.25">
      <c r="A19" s="38" t="s">
        <v>32</v>
      </c>
      <c r="B19" s="38"/>
      <c r="C19" s="24" t="s">
        <v>33</v>
      </c>
      <c r="D19" s="11">
        <v>1099</v>
      </c>
      <c r="E19" s="1">
        <v>1059</v>
      </c>
      <c r="F19" s="9">
        <v>2334</v>
      </c>
    </row>
    <row r="20" spans="1:6" x14ac:dyDescent="0.25">
      <c r="A20" s="38" t="s">
        <v>34</v>
      </c>
      <c r="B20" s="38"/>
      <c r="C20" s="24" t="s">
        <v>35</v>
      </c>
      <c r="D20" s="11">
        <v>5565</v>
      </c>
      <c r="E20" s="1">
        <v>6512</v>
      </c>
      <c r="F20" s="9">
        <v>8227</v>
      </c>
    </row>
    <row r="21" spans="1:6" ht="15.75" thickBot="1" x14ac:dyDescent="0.3">
      <c r="A21" s="34" t="s">
        <v>36</v>
      </c>
      <c r="B21" s="34"/>
      <c r="C21" s="26" t="s">
        <v>37</v>
      </c>
      <c r="D21" s="22">
        <v>293</v>
      </c>
      <c r="E21" s="6">
        <v>559</v>
      </c>
      <c r="F21" s="6">
        <v>1035</v>
      </c>
    </row>
    <row r="22" spans="1:6" ht="15.75" thickBot="1" x14ac:dyDescent="0.3">
      <c r="A22" s="39" t="s">
        <v>38</v>
      </c>
      <c r="B22" s="39"/>
      <c r="C22" s="18"/>
      <c r="D22" s="7">
        <f>D23+D25+D26+D27+D28+D29+D30+D31+D33+D34+D35+D36</f>
        <v>69156</v>
      </c>
      <c r="E22" s="7">
        <f>E29+E27+E33+E23+E31+E28+E36+E25+E30+E26+E35+E34</f>
        <v>78194</v>
      </c>
      <c r="F22" s="7">
        <f>F23+F25+F26+F27+F28+F29+F30+F31+F33+F34+F35+F36</f>
        <v>99157</v>
      </c>
    </row>
    <row r="23" spans="1:6" x14ac:dyDescent="0.25">
      <c r="A23" s="40" t="s">
        <v>39</v>
      </c>
      <c r="B23" s="40"/>
      <c r="C23" s="25" t="s">
        <v>40</v>
      </c>
      <c r="D23" s="14">
        <v>18566</v>
      </c>
      <c r="E23" s="15">
        <v>33694</v>
      </c>
      <c r="F23" s="15">
        <v>24489</v>
      </c>
    </row>
    <row r="24" spans="1:6" x14ac:dyDescent="0.25">
      <c r="A24" s="4" t="s">
        <v>41</v>
      </c>
      <c r="B24" s="17" t="s">
        <v>42</v>
      </c>
      <c r="C24" s="4"/>
      <c r="D24" s="9">
        <v>16963</v>
      </c>
      <c r="E24" s="9">
        <v>31483</v>
      </c>
      <c r="F24" s="9">
        <v>20189</v>
      </c>
    </row>
    <row r="25" spans="1:6" x14ac:dyDescent="0.25">
      <c r="A25" s="38" t="s">
        <v>43</v>
      </c>
      <c r="B25" s="38"/>
      <c r="C25" s="24" t="s">
        <v>44</v>
      </c>
      <c r="D25" s="11">
        <v>17408</v>
      </c>
      <c r="E25" s="1">
        <v>20010</v>
      </c>
      <c r="F25" s="9">
        <v>24992</v>
      </c>
    </row>
    <row r="26" spans="1:6" x14ac:dyDescent="0.25">
      <c r="A26" s="38" t="s">
        <v>45</v>
      </c>
      <c r="B26" s="38"/>
      <c r="C26" s="24" t="s">
        <v>46</v>
      </c>
      <c r="D26" s="11">
        <v>7373</v>
      </c>
      <c r="E26" s="1">
        <v>7325</v>
      </c>
      <c r="F26" s="9">
        <v>8473</v>
      </c>
    </row>
    <row r="27" spans="1:6" x14ac:dyDescent="0.25">
      <c r="A27" s="38" t="s">
        <v>47</v>
      </c>
      <c r="B27" s="38"/>
      <c r="C27" s="24" t="s">
        <v>48</v>
      </c>
      <c r="D27" s="11">
        <v>11685</v>
      </c>
      <c r="E27" s="1">
        <v>6229</v>
      </c>
      <c r="F27" s="9">
        <v>15449</v>
      </c>
    </row>
    <row r="28" spans="1:6" x14ac:dyDescent="0.25">
      <c r="A28" s="38" t="s">
        <v>49</v>
      </c>
      <c r="B28" s="38"/>
      <c r="C28" s="24" t="s">
        <v>50</v>
      </c>
      <c r="D28" s="11">
        <v>6665</v>
      </c>
      <c r="E28" s="1">
        <v>5902</v>
      </c>
      <c r="F28" s="9">
        <v>13120</v>
      </c>
    </row>
    <row r="29" spans="1:6" x14ac:dyDescent="0.25">
      <c r="A29" s="38" t="s">
        <v>51</v>
      </c>
      <c r="B29" s="38"/>
      <c r="C29" s="23" t="s">
        <v>52</v>
      </c>
      <c r="D29" s="8">
        <v>4853</v>
      </c>
      <c r="E29" s="9">
        <v>2651</v>
      </c>
      <c r="F29" s="4">
        <v>5361</v>
      </c>
    </row>
    <row r="30" spans="1:6" x14ac:dyDescent="0.25">
      <c r="A30" s="38" t="s">
        <v>53</v>
      </c>
      <c r="B30" s="38"/>
      <c r="C30" s="24" t="s">
        <v>54</v>
      </c>
      <c r="D30" s="13">
        <v>24</v>
      </c>
      <c r="E30" s="1">
        <v>46</v>
      </c>
      <c r="F30" s="9">
        <v>142</v>
      </c>
    </row>
    <row r="31" spans="1:6" x14ac:dyDescent="0.25">
      <c r="A31" s="43" t="s">
        <v>55</v>
      </c>
      <c r="B31" s="43"/>
      <c r="C31" s="25" t="s">
        <v>56</v>
      </c>
      <c r="D31" s="14">
        <v>1633</v>
      </c>
      <c r="E31" s="15">
        <v>1537</v>
      </c>
      <c r="F31" s="15">
        <v>1888</v>
      </c>
    </row>
    <row r="32" spans="1:6" x14ac:dyDescent="0.25">
      <c r="A32" s="4" t="s">
        <v>41</v>
      </c>
      <c r="B32" s="17" t="s">
        <v>57</v>
      </c>
      <c r="C32" s="4"/>
      <c r="D32" s="9">
        <v>1265</v>
      </c>
      <c r="E32" s="30" t="s">
        <v>92</v>
      </c>
      <c r="F32" s="30" t="s">
        <v>92</v>
      </c>
    </row>
    <row r="33" spans="1:6" x14ac:dyDescent="0.25">
      <c r="A33" s="38" t="s">
        <v>58</v>
      </c>
      <c r="B33" s="38"/>
      <c r="C33" s="24" t="s">
        <v>59</v>
      </c>
      <c r="D33" s="13">
        <v>740</v>
      </c>
      <c r="E33" s="1">
        <v>659</v>
      </c>
      <c r="F33" s="9">
        <v>4769</v>
      </c>
    </row>
    <row r="34" spans="1:6" x14ac:dyDescent="0.25">
      <c r="A34" s="38" t="s">
        <v>60</v>
      </c>
      <c r="B34" s="38"/>
      <c r="C34" s="24" t="s">
        <v>61</v>
      </c>
      <c r="D34" s="13">
        <v>30</v>
      </c>
      <c r="E34" s="1">
        <v>5</v>
      </c>
      <c r="F34" s="1">
        <v>35</v>
      </c>
    </row>
    <row r="35" spans="1:6" x14ac:dyDescent="0.25">
      <c r="A35" s="38" t="s">
        <v>62</v>
      </c>
      <c r="B35" s="38"/>
      <c r="C35" s="24" t="s">
        <v>63</v>
      </c>
      <c r="D35" s="13">
        <v>128</v>
      </c>
      <c r="E35" s="1">
        <v>121</v>
      </c>
      <c r="F35" s="4">
        <v>348</v>
      </c>
    </row>
    <row r="36" spans="1:6" ht="15.75" thickBot="1" x14ac:dyDescent="0.3">
      <c r="A36" s="34" t="s">
        <v>64</v>
      </c>
      <c r="B36" s="34"/>
      <c r="C36" s="26" t="s">
        <v>65</v>
      </c>
      <c r="D36" s="22">
        <v>51</v>
      </c>
      <c r="E36" s="6">
        <v>15</v>
      </c>
      <c r="F36" s="6">
        <v>91</v>
      </c>
    </row>
    <row r="37" spans="1:6" ht="15.75" thickBot="1" x14ac:dyDescent="0.3">
      <c r="A37" s="36" t="s">
        <v>66</v>
      </c>
      <c r="B37" s="36"/>
      <c r="C37" s="18"/>
      <c r="D37" s="7">
        <f>D38+D41+D42</f>
        <v>15506</v>
      </c>
      <c r="E37" s="7">
        <f>E38+E42+E41</f>
        <v>36732</v>
      </c>
      <c r="F37" s="7">
        <f>F38+F41+F42</f>
        <v>42290</v>
      </c>
    </row>
    <row r="38" spans="1:6" x14ac:dyDescent="0.25">
      <c r="A38" s="40" t="s">
        <v>67</v>
      </c>
      <c r="B38" s="40"/>
      <c r="C38" s="25" t="s">
        <v>68</v>
      </c>
      <c r="D38" s="14">
        <v>14370</v>
      </c>
      <c r="E38" s="15">
        <v>35542</v>
      </c>
      <c r="F38" s="15">
        <v>40572</v>
      </c>
    </row>
    <row r="39" spans="1:6" x14ac:dyDescent="0.25">
      <c r="A39" s="41" t="s">
        <v>26</v>
      </c>
      <c r="B39" s="16" t="s">
        <v>69</v>
      </c>
      <c r="C39" s="3"/>
      <c r="D39" s="2">
        <v>703</v>
      </c>
      <c r="E39" s="15">
        <v>766</v>
      </c>
      <c r="F39" s="3">
        <v>933</v>
      </c>
    </row>
    <row r="40" spans="1:6" x14ac:dyDescent="0.25">
      <c r="A40" s="42"/>
      <c r="B40" s="17" t="s">
        <v>70</v>
      </c>
      <c r="C40" s="4"/>
      <c r="D40" s="4">
        <v>99</v>
      </c>
      <c r="E40" s="9">
        <v>6</v>
      </c>
      <c r="F40" s="4">
        <v>101</v>
      </c>
    </row>
    <row r="41" spans="1:6" x14ac:dyDescent="0.25">
      <c r="A41" s="38" t="s">
        <v>71</v>
      </c>
      <c r="B41" s="38"/>
      <c r="C41" s="24" t="s">
        <v>72</v>
      </c>
      <c r="D41" s="13">
        <v>916</v>
      </c>
      <c r="E41" s="1">
        <v>876</v>
      </c>
      <c r="F41" s="9">
        <v>1108</v>
      </c>
    </row>
    <row r="42" spans="1:6" ht="15.75" thickBot="1" x14ac:dyDescent="0.3">
      <c r="A42" s="34" t="s">
        <v>73</v>
      </c>
      <c r="B42" s="34"/>
      <c r="C42" s="26" t="s">
        <v>74</v>
      </c>
      <c r="D42" s="22">
        <v>220</v>
      </c>
      <c r="E42" s="6">
        <v>314</v>
      </c>
      <c r="F42" s="5">
        <v>610</v>
      </c>
    </row>
    <row r="43" spans="1:6" ht="15.75" thickBot="1" x14ac:dyDescent="0.3">
      <c r="A43" s="36" t="s">
        <v>75</v>
      </c>
      <c r="B43" s="36"/>
      <c r="C43" s="18"/>
      <c r="D43" s="44" t="s">
        <v>90</v>
      </c>
      <c r="E43" s="44" t="s">
        <v>90</v>
      </c>
      <c r="F43" s="44" t="s">
        <v>90</v>
      </c>
    </row>
    <row r="44" spans="1:6" x14ac:dyDescent="0.25">
      <c r="A44" s="37" t="s">
        <v>76</v>
      </c>
      <c r="B44" s="37"/>
      <c r="C44" s="24" t="s">
        <v>77</v>
      </c>
      <c r="D44" s="11">
        <v>7269</v>
      </c>
      <c r="E44" s="1">
        <v>6026</v>
      </c>
      <c r="F44" s="10">
        <v>13577</v>
      </c>
    </row>
    <row r="45" spans="1:6" x14ac:dyDescent="0.25">
      <c r="A45" s="38" t="s">
        <v>78</v>
      </c>
      <c r="B45" s="38"/>
      <c r="C45" s="24" t="s">
        <v>79</v>
      </c>
      <c r="D45" s="11">
        <v>41496</v>
      </c>
      <c r="E45" s="1">
        <v>34090</v>
      </c>
      <c r="F45" s="9">
        <v>8712</v>
      </c>
    </row>
    <row r="46" spans="1:6" x14ac:dyDescent="0.25">
      <c r="A46" s="38" t="s">
        <v>80</v>
      </c>
      <c r="B46" s="38"/>
      <c r="C46" s="24" t="s">
        <v>81</v>
      </c>
      <c r="D46" s="11">
        <v>2870</v>
      </c>
      <c r="E46" s="1">
        <v>3700</v>
      </c>
      <c r="F46" s="9">
        <v>3338</v>
      </c>
    </row>
    <row r="47" spans="1:6" x14ac:dyDescent="0.25">
      <c r="A47" s="38" t="s">
        <v>82</v>
      </c>
      <c r="B47" s="38"/>
      <c r="C47" s="23" t="s">
        <v>83</v>
      </c>
      <c r="D47" s="8">
        <v>13100</v>
      </c>
      <c r="E47" s="9">
        <v>16780</v>
      </c>
      <c r="F47" s="9">
        <v>16230</v>
      </c>
    </row>
    <row r="48" spans="1:6" x14ac:dyDescent="0.25">
      <c r="A48" s="38" t="s">
        <v>84</v>
      </c>
      <c r="B48" s="38"/>
      <c r="C48" s="24" t="s">
        <v>85</v>
      </c>
      <c r="D48" s="11">
        <v>4835</v>
      </c>
      <c r="E48" s="1">
        <v>4047</v>
      </c>
      <c r="F48" s="9">
        <v>11151</v>
      </c>
    </row>
    <row r="49" spans="1:6" x14ac:dyDescent="0.25">
      <c r="A49" s="38" t="s">
        <v>86</v>
      </c>
      <c r="B49" s="38"/>
      <c r="C49" s="24" t="s">
        <v>87</v>
      </c>
      <c r="D49" s="31" t="s">
        <v>90</v>
      </c>
      <c r="E49" s="28" t="s">
        <v>90</v>
      </c>
      <c r="F49" s="29" t="s">
        <v>90</v>
      </c>
    </row>
    <row r="50" spans="1:6" ht="15.75" thickBot="1" x14ac:dyDescent="0.3">
      <c r="A50" s="34" t="s">
        <v>88</v>
      </c>
      <c r="B50" s="34"/>
      <c r="C50" s="26" t="s">
        <v>89</v>
      </c>
      <c r="D50" s="22">
        <v>499</v>
      </c>
      <c r="E50" s="6">
        <v>579</v>
      </c>
      <c r="F50" s="6">
        <v>1867</v>
      </c>
    </row>
    <row r="51" spans="1:6" x14ac:dyDescent="0.25">
      <c r="A51" s="3"/>
      <c r="B51" s="3"/>
      <c r="C51" s="3"/>
      <c r="D51" s="3"/>
      <c r="E51" s="3"/>
      <c r="F51" s="3"/>
    </row>
  </sheetData>
  <mergeCells count="45">
    <mergeCell ref="A48:B48"/>
    <mergeCell ref="A49:B49"/>
    <mergeCell ref="A50:B50"/>
    <mergeCell ref="A42:B42"/>
    <mergeCell ref="A43:B43"/>
    <mergeCell ref="A44:B44"/>
    <mergeCell ref="A45:B45"/>
    <mergeCell ref="A46:B46"/>
    <mergeCell ref="A47:B47"/>
    <mergeCell ref="A41:B41"/>
    <mergeCell ref="A28:B28"/>
    <mergeCell ref="A29:B29"/>
    <mergeCell ref="A30:B30"/>
    <mergeCell ref="A31:B31"/>
    <mergeCell ref="A33:B33"/>
    <mergeCell ref="A34:B34"/>
    <mergeCell ref="A35:B35"/>
    <mergeCell ref="A36:B36"/>
    <mergeCell ref="A37:B37"/>
    <mergeCell ref="A38:B38"/>
    <mergeCell ref="A39:A40"/>
    <mergeCell ref="A27:B27"/>
    <mergeCell ref="A13:B13"/>
    <mergeCell ref="A14:B14"/>
    <mergeCell ref="A15:A17"/>
    <mergeCell ref="A18:B18"/>
    <mergeCell ref="A19:B19"/>
    <mergeCell ref="A20:B20"/>
    <mergeCell ref="A21:B21"/>
    <mergeCell ref="A22:B22"/>
    <mergeCell ref="A23:B23"/>
    <mergeCell ref="A25:B25"/>
    <mergeCell ref="A26:B26"/>
    <mergeCell ref="A12:B12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hyperlinks>
    <hyperlink ref="C3" r:id="rId1"/>
    <hyperlink ref="C11" r:id="rId2"/>
    <hyperlink ref="C5" r:id="rId3"/>
    <hyperlink ref="C9" r:id="rId4"/>
    <hyperlink ref="C4" r:id="rId5"/>
    <hyperlink ref="C8" r:id="rId6"/>
    <hyperlink ref="C10" r:id="rId7"/>
    <hyperlink ref="C6" r:id="rId8"/>
    <hyperlink ref="C14" r:id="rId9"/>
    <hyperlink ref="C18" r:id="rId10"/>
    <hyperlink ref="C21" r:id="rId11"/>
    <hyperlink ref="C20" r:id="rId12"/>
    <hyperlink ref="C19" r:id="rId13"/>
    <hyperlink ref="C29" r:id="rId14"/>
    <hyperlink ref="C27" r:id="rId15"/>
    <hyperlink ref="C33" r:id="rId16"/>
    <hyperlink ref="C23" r:id="rId17"/>
    <hyperlink ref="C31" r:id="rId18"/>
    <hyperlink ref="C28" r:id="rId19"/>
    <hyperlink ref="C36" r:id="rId20"/>
    <hyperlink ref="C25" r:id="rId21"/>
    <hyperlink ref="C30" r:id="rId22"/>
    <hyperlink ref="C26" r:id="rId23"/>
    <hyperlink ref="C35" r:id="rId24"/>
    <hyperlink ref="C34" r:id="rId25"/>
    <hyperlink ref="C38" r:id="rId26"/>
    <hyperlink ref="C42" r:id="rId27"/>
    <hyperlink ref="C41" r:id="rId28"/>
    <hyperlink ref="C47" r:id="rId29"/>
    <hyperlink ref="C45" r:id="rId30"/>
    <hyperlink ref="C50" r:id="rId31"/>
    <hyperlink ref="C48" r:id="rId32"/>
    <hyperlink ref="C44" r:id="rId33"/>
    <hyperlink ref="C46" r:id="rId34"/>
    <hyperlink ref="C49" r:id="rId35"/>
  </hyperlinks>
  <pageMargins left="0.7" right="0.7" top="0.78740157499999996" bottom="0.78740157499999996" header="0.3" footer="0.3"/>
  <pageSetup paperSize="9" scale="58" fitToHeight="0" orientation="landscape" horizontalDpi="4294967295" verticalDpi="4294967295" r:id="rId36"/>
  <ignoredErrors>
    <ignoredError sqref="E22 E13 E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Vysočina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2022-06-07T06:29:47Z</cp:lastPrinted>
  <dcterms:created xsi:type="dcterms:W3CDTF">2022-05-27T13:09:10Z</dcterms:created>
  <dcterms:modified xsi:type="dcterms:W3CDTF">2022-06-07T06:30:15Z</dcterms:modified>
</cp:coreProperties>
</file>