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etapp1\RDIR\enovakova\Documents\Návštěvnost muzeí a galerií\Excel komplet\"/>
    </mc:Choice>
  </mc:AlternateContent>
  <bookViews>
    <workbookView xWindow="0" yWindow="0" windowWidth="28800" windowHeight="14100"/>
  </bookViews>
  <sheets>
    <sheet name="Zlínský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2" i="1" l="1"/>
  <c r="E42" i="1"/>
  <c r="D42" i="1"/>
  <c r="F30" i="1"/>
  <c r="E30" i="1"/>
  <c r="D30" i="1"/>
  <c r="F11" i="1"/>
  <c r="E11" i="1"/>
  <c r="D11" i="1"/>
</calcChain>
</file>

<file path=xl/sharedStrings.xml><?xml version="1.0" encoding="utf-8"?>
<sst xmlns="http://schemas.openxmlformats.org/spreadsheetml/2006/main" count="102" uniqueCount="85">
  <si>
    <t>Název</t>
  </si>
  <si>
    <t>návštěvnost 2021</t>
  </si>
  <si>
    <t>návštěvnost 2020</t>
  </si>
  <si>
    <t>návštěvnost 2019</t>
  </si>
  <si>
    <t>Celkem Okres Kroměříž</t>
  </si>
  <si>
    <t>Muzeum Kroměřížska, Kroměříž</t>
  </si>
  <si>
    <t>http://www.muzeum-km.cz</t>
  </si>
  <si>
    <t>Pobočky</t>
  </si>
  <si>
    <t>Zámek Chropyně, Chropyně</t>
  </si>
  <si>
    <t>Muzeum v přírodě Rymice, Holešov</t>
  </si>
  <si>
    <t>Větrný mlýn Velké Těšany, Bařice - Velké Těšany</t>
  </si>
  <si>
    <t>Městské muzeum a galerie Holešov</t>
  </si>
  <si>
    <t>www.muzeum.holesov.info</t>
  </si>
  <si>
    <t>Svatohostýnské muzeum, Svatý Hostýn</t>
  </si>
  <si>
    <t>www.hostyn.cz</t>
  </si>
  <si>
    <t>Městské muzeum Bystřice pod Hostýnem</t>
  </si>
  <si>
    <t>www.bystriceph.cz</t>
  </si>
  <si>
    <t>Muzeum Rusava - památník obce</t>
  </si>
  <si>
    <t>www.rusava.cz</t>
  </si>
  <si>
    <t>Celkem Okres Uherské Hradiště</t>
  </si>
  <si>
    <t>Slovácké muzeum v Uherském Hradišti</t>
  </si>
  <si>
    <t>www.slovackemuzeum.cz</t>
  </si>
  <si>
    <t>Zemědělská usedlost - památka lidového stavitelství Topolná 93</t>
  </si>
  <si>
    <t>Galerie Slováckého muzea Uherské Hradiště</t>
  </si>
  <si>
    <t>Expozice dějin města Uherské Hradiště</t>
  </si>
  <si>
    <t>Muzeum lidových pálenic - Vlčnov</t>
  </si>
  <si>
    <t>Expozice Věznice Uherské Hradiště</t>
  </si>
  <si>
    <t>Zemědělská usedlost - památka lidového stavitelství Topolná 90</t>
  </si>
  <si>
    <t>Památník Velké Moravy - NKP, Staré Město - Na Valácu</t>
  </si>
  <si>
    <t>Archeologické oddělení (areál bývalých kasáren) Uherské Hradiště</t>
  </si>
  <si>
    <t>Park Rochus, Uherské Hradiště</t>
  </si>
  <si>
    <t>www.parkrochus.cz</t>
  </si>
  <si>
    <t>Letecké muzeum v Kunovicích</t>
  </si>
  <si>
    <t>www.muzeum-kunovice.cz</t>
  </si>
  <si>
    <t>Muzeum Jana Amose Komenského v Uherském Brodě</t>
  </si>
  <si>
    <t>www.mjakub.cz</t>
  </si>
  <si>
    <t>Muzeum Bojkovska, Bojkovice</t>
  </si>
  <si>
    <t>www.muzeumbojkovska.cz</t>
  </si>
  <si>
    <t>Muzeum tupeské keramiky, Tupesy</t>
  </si>
  <si>
    <t>www.muzeumkeramiky.cz</t>
  </si>
  <si>
    <t>Památník J. A. Komenského, Komňa</t>
  </si>
  <si>
    <t>www.komna.cz</t>
  </si>
  <si>
    <t>Muzeum Na mlýně, Dolní Němčí</t>
  </si>
  <si>
    <t>www.dolni-nemci.cz</t>
  </si>
  <si>
    <t>Potomákovo muzeum lidových krojů, Popovice</t>
  </si>
  <si>
    <t>Muzeum Šumice</t>
  </si>
  <si>
    <t>www.sumice.cz</t>
  </si>
  <si>
    <t>Celkem Okres Vsetín</t>
  </si>
  <si>
    <t>Muzeum regionu Valašsko, Vsetín</t>
  </si>
  <si>
    <t>www.muzeumvalassko.cz</t>
  </si>
  <si>
    <t>Zámek Lešná u Valašského Meziříčí</t>
  </si>
  <si>
    <t>Hvězdárna Vsetín</t>
  </si>
  <si>
    <t>Zámek Kinských, Valašské Meziříčí</t>
  </si>
  <si>
    <t>Národní muzeum v přírodě, Rožnov p. Radhoštěm</t>
  </si>
  <si>
    <t>www.nmvp.cz</t>
  </si>
  <si>
    <t>Muzeum v přírodě Vysočina, Hlinsko</t>
  </si>
  <si>
    <t>Muzeum v přírodě Zubrnice</t>
  </si>
  <si>
    <t>Hanácké muzeum v přírodě, Příkazy</t>
  </si>
  <si>
    <t>Karlovské muzeum, Velké Karlovice</t>
  </si>
  <si>
    <t>www.velkekarlovice.cz</t>
  </si>
  <si>
    <t>Památník Antonína Strnadla, Nový Hrozenkov</t>
  </si>
  <si>
    <t>www.novyhrozenkov.cz</t>
  </si>
  <si>
    <t>Muzeum Zubří</t>
  </si>
  <si>
    <t>www.mesto-zubri.cz</t>
  </si>
  <si>
    <t>Celkem Okres Zlín</t>
  </si>
  <si>
    <t>Muzeum jihovýchodní Moravy ve Zlíně</t>
  </si>
  <si>
    <t>www.muzeum-zlin.cz</t>
  </si>
  <si>
    <t>Hrad Malenovice, Zlín - Malenovice</t>
  </si>
  <si>
    <t>Hrad Malenovice, hájenka, Zlín - Malenovice</t>
  </si>
  <si>
    <t>Muzeum luhačovického Zálesí, Luhačovice</t>
  </si>
  <si>
    <t>NKP Ploština, Drnovice</t>
  </si>
  <si>
    <t>Krajská galerie výtvarného umění ve Zlíně</t>
  </si>
  <si>
    <t>www.galeriezlin.cz</t>
  </si>
  <si>
    <t>Muzeum Napajedla</t>
  </si>
  <si>
    <t>www.muzeum.napajedla.cz</t>
  </si>
  <si>
    <t>Městské muzeum Valašské Klobouky</t>
  </si>
  <si>
    <t>www.muzeum-valasskeklobouky.cz</t>
  </si>
  <si>
    <t>Městské muzeum Slavičín</t>
  </si>
  <si>
    <t>www.mesto-slavicin.cz</t>
  </si>
  <si>
    <t>Mikuláštíkovo fojtství, Jasenná</t>
  </si>
  <si>
    <t>www.jasenna.eu</t>
  </si>
  <si>
    <t>webové stránky</t>
  </si>
  <si>
    <t>.</t>
  </si>
  <si>
    <t>–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</si>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</sst>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B0EB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2">
    <xf numFmtId="0" fontId="0" fillId="0" borderId="0" xfId="0"/>
    <xf numFmtId="3" fontId="0" fillId="0" borderId="4" xfId="0" applyNumberFormat="1" applyFill="1" applyBorder="1"/>
    <xf numFmtId="0" fontId="3" fillId="0" borderId="4" xfId="0" applyFont="1" applyFill="1" applyBorder="1"/>
    <xf numFmtId="0" fontId="0" fillId="0" borderId="0" xfId="0" applyFill="1"/>
    <xf numFmtId="0" fontId="0" fillId="0" borderId="1" xfId="0" applyFill="1" applyBorder="1"/>
    <xf numFmtId="0" fontId="0" fillId="0" borderId="2" xfId="0" applyFill="1" applyBorder="1"/>
    <xf numFmtId="3" fontId="0" fillId="0" borderId="2" xfId="0" applyNumberFormat="1" applyFill="1" applyBorder="1"/>
    <xf numFmtId="3" fontId="3" fillId="0" borderId="0" xfId="1" applyNumberFormat="1" applyFont="1" applyFill="1"/>
    <xf numFmtId="3" fontId="0" fillId="0" borderId="0" xfId="0" applyNumberFormat="1" applyFill="1"/>
    <xf numFmtId="0" fontId="4" fillId="0" borderId="0" xfId="0" applyFont="1" applyFill="1"/>
    <xf numFmtId="0" fontId="4" fillId="0" borderId="1" xfId="0" applyFont="1" applyFill="1" applyBorder="1"/>
    <xf numFmtId="3" fontId="0" fillId="0" borderId="1" xfId="0" applyNumberFormat="1" applyFill="1" applyBorder="1"/>
    <xf numFmtId="3" fontId="3" fillId="0" borderId="4" xfId="1" applyNumberFormat="1" applyFont="1" applyFill="1" applyBorder="1"/>
    <xf numFmtId="0" fontId="3" fillId="0" borderId="4" xfId="1" applyFont="1" applyFill="1" applyBorder="1"/>
    <xf numFmtId="0" fontId="5" fillId="0" borderId="0" xfId="0" applyFont="1" applyFill="1"/>
    <xf numFmtId="0" fontId="0" fillId="0" borderId="4" xfId="0" applyFill="1" applyBorder="1"/>
    <xf numFmtId="3" fontId="3" fillId="0" borderId="1" xfId="1" applyNumberFormat="1" applyFont="1" applyFill="1" applyBorder="1"/>
    <xf numFmtId="0" fontId="0" fillId="0" borderId="6" xfId="0" applyFill="1" applyBorder="1"/>
    <xf numFmtId="3" fontId="0" fillId="0" borderId="6" xfId="0" applyNumberFormat="1" applyFill="1" applyBorder="1"/>
    <xf numFmtId="0" fontId="3" fillId="0" borderId="2" xfId="1" applyFont="1" applyFill="1" applyBorder="1"/>
    <xf numFmtId="0" fontId="7" fillId="0" borderId="0" xfId="1" applyFont="1" applyFill="1"/>
    <xf numFmtId="0" fontId="7" fillId="0" borderId="4" xfId="1" applyFont="1" applyFill="1" applyBorder="1"/>
    <xf numFmtId="0" fontId="7" fillId="0" borderId="2" xfId="1" applyFont="1" applyFill="1" applyBorder="1"/>
    <xf numFmtId="0" fontId="7" fillId="0" borderId="1" xfId="1" applyFont="1" applyFill="1" applyBorder="1"/>
    <xf numFmtId="0" fontId="3" fillId="0" borderId="2" xfId="1" applyFont="1" applyFill="1" applyBorder="1" applyAlignment="1">
      <alignment horizontal="right"/>
    </xf>
    <xf numFmtId="3" fontId="1" fillId="0" borderId="4" xfId="1" applyNumberFormat="1" applyFont="1" applyFill="1" applyBorder="1" applyAlignment="1">
      <alignment horizontal="right"/>
    </xf>
    <xf numFmtId="3" fontId="6" fillId="0" borderId="4" xfId="0" applyNumberFormat="1" applyFont="1" applyFill="1" applyBorder="1" applyAlignment="1">
      <alignment horizontal="right"/>
    </xf>
    <xf numFmtId="0" fontId="3" fillId="0" borderId="0" xfId="0" applyFont="1" applyFill="1" applyAlignment="1">
      <alignment horizontal="right"/>
    </xf>
    <xf numFmtId="0" fontId="3" fillId="0" borderId="1" xfId="0" applyFont="1" applyFill="1" applyBorder="1" applyAlignment="1">
      <alignment horizontal="right"/>
    </xf>
    <xf numFmtId="0" fontId="3" fillId="0" borderId="2" xfId="0" applyFont="1" applyFill="1" applyBorder="1" applyAlignment="1">
      <alignment horizontal="right"/>
    </xf>
    <xf numFmtId="0" fontId="6" fillId="2" borderId="6" xfId="0" applyFont="1" applyFill="1" applyBorder="1"/>
    <xf numFmtId="0" fontId="6" fillId="2" borderId="6" xfId="0" applyFont="1" applyFill="1" applyBorder="1" applyAlignment="1">
      <alignment horizontal="right"/>
    </xf>
    <xf numFmtId="0" fontId="0" fillId="0" borderId="6" xfId="0" applyFill="1" applyBorder="1" applyAlignment="1">
      <alignment horizontal="left"/>
    </xf>
    <xf numFmtId="0" fontId="0" fillId="0" borderId="0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4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left"/>
    </xf>
    <xf numFmtId="0" fontId="0" fillId="0" borderId="6" xfId="0" applyFont="1" applyFill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3" fontId="6" fillId="0" borderId="6" xfId="0" applyNumberFormat="1" applyFont="1" applyFill="1" applyBorder="1" applyAlignment="1">
      <alignment horizontal="right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colors>
    <mruColors>
      <color rgb="FF00B0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muzeumkeramiky.cz/" TargetMode="External"/><Relationship Id="rId13" Type="http://schemas.openxmlformats.org/officeDocument/2006/relationships/hyperlink" Target="http://www.muzeum-kunovice.cz/" TargetMode="External"/><Relationship Id="rId18" Type="http://schemas.openxmlformats.org/officeDocument/2006/relationships/hyperlink" Target="http://www.velkekarlovice.cz/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://www.bystriceph.cz/" TargetMode="External"/><Relationship Id="rId21" Type="http://schemas.openxmlformats.org/officeDocument/2006/relationships/hyperlink" Target="http://www.mesto-slavicin.cz/" TargetMode="External"/><Relationship Id="rId7" Type="http://schemas.openxmlformats.org/officeDocument/2006/relationships/hyperlink" Target="http://www.mjakub.cz/" TargetMode="External"/><Relationship Id="rId12" Type="http://schemas.openxmlformats.org/officeDocument/2006/relationships/hyperlink" Target="http://www.dolni-nemci.cz/" TargetMode="External"/><Relationship Id="rId17" Type="http://schemas.openxmlformats.org/officeDocument/2006/relationships/hyperlink" Target="http://www.nmvp.cz/" TargetMode="External"/><Relationship Id="rId25" Type="http://schemas.openxmlformats.org/officeDocument/2006/relationships/hyperlink" Target="http://www.muzeum.napajedla.cz/" TargetMode="External"/><Relationship Id="rId2" Type="http://schemas.openxmlformats.org/officeDocument/2006/relationships/hyperlink" Target="http://www.muzeum.holesov.info/" TargetMode="External"/><Relationship Id="rId16" Type="http://schemas.openxmlformats.org/officeDocument/2006/relationships/hyperlink" Target="http://www.mesto-zubri.cz/" TargetMode="External"/><Relationship Id="rId20" Type="http://schemas.openxmlformats.org/officeDocument/2006/relationships/hyperlink" Target="http://www.muzeum-zlin.cz/" TargetMode="External"/><Relationship Id="rId1" Type="http://schemas.openxmlformats.org/officeDocument/2006/relationships/hyperlink" Target="http://www.muzeum-km.cz/" TargetMode="External"/><Relationship Id="rId6" Type="http://schemas.openxmlformats.org/officeDocument/2006/relationships/hyperlink" Target="http://www.slovackemuzeum.cz/" TargetMode="External"/><Relationship Id="rId11" Type="http://schemas.openxmlformats.org/officeDocument/2006/relationships/hyperlink" Target="http://www.komna.cz/" TargetMode="External"/><Relationship Id="rId24" Type="http://schemas.openxmlformats.org/officeDocument/2006/relationships/hyperlink" Target="http://www.jasenna.eu/" TargetMode="External"/><Relationship Id="rId5" Type="http://schemas.openxmlformats.org/officeDocument/2006/relationships/hyperlink" Target="http://www.hostyn.cz/" TargetMode="External"/><Relationship Id="rId15" Type="http://schemas.openxmlformats.org/officeDocument/2006/relationships/hyperlink" Target="http://www.novyhrozenkov.cz/" TargetMode="External"/><Relationship Id="rId23" Type="http://schemas.openxmlformats.org/officeDocument/2006/relationships/hyperlink" Target="http://www.galeriezlin.cz/" TargetMode="External"/><Relationship Id="rId10" Type="http://schemas.openxmlformats.org/officeDocument/2006/relationships/hyperlink" Target="http://www.sumice.cz/" TargetMode="External"/><Relationship Id="rId19" Type="http://schemas.openxmlformats.org/officeDocument/2006/relationships/hyperlink" Target="http://www.muzeumvalassko.cz/" TargetMode="External"/><Relationship Id="rId4" Type="http://schemas.openxmlformats.org/officeDocument/2006/relationships/hyperlink" Target="http://www.rusava.cz/" TargetMode="External"/><Relationship Id="rId9" Type="http://schemas.openxmlformats.org/officeDocument/2006/relationships/hyperlink" Target="http://www.muzeumbojkovska.cz/" TargetMode="External"/><Relationship Id="rId14" Type="http://schemas.openxmlformats.org/officeDocument/2006/relationships/hyperlink" Target="http://www.parkrochus.cz/" TargetMode="External"/><Relationship Id="rId22" Type="http://schemas.openxmlformats.org/officeDocument/2006/relationships/hyperlink" Target="http://www.muzeum-valasskeklobouky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2"/>
  <sheetViews>
    <sheetView tabSelected="1" workbookViewId="0">
      <selection sqref="A1:B1"/>
    </sheetView>
  </sheetViews>
  <sheetFormatPr defaultRowHeight="15" x14ac:dyDescent="0.25"/>
  <cols>
    <col min="2" max="2" width="108.5703125" customWidth="1"/>
    <col min="3" max="3" width="55.7109375" customWidth="1"/>
    <col min="4" max="6" width="16.7109375" customWidth="1"/>
  </cols>
  <sheetData>
    <row r="1" spans="1:6" ht="15.75" thickBot="1" x14ac:dyDescent="0.3">
      <c r="A1" s="40" t="s">
        <v>0</v>
      </c>
      <c r="B1" s="40"/>
      <c r="C1" s="30" t="s">
        <v>81</v>
      </c>
      <c r="D1" s="31" t="s">
        <v>1</v>
      </c>
      <c r="E1" s="31" t="s">
        <v>2</v>
      </c>
      <c r="F1" s="31" t="s">
        <v>3</v>
      </c>
    </row>
    <row r="2" spans="1:6" ht="15.75" thickBot="1" x14ac:dyDescent="0.3">
      <c r="A2" s="38" t="s">
        <v>4</v>
      </c>
      <c r="B2" s="38"/>
      <c r="C2" s="17"/>
      <c r="D2" s="41" t="s">
        <v>82</v>
      </c>
      <c r="E2" s="41" t="s">
        <v>82</v>
      </c>
      <c r="F2" s="41" t="s">
        <v>82</v>
      </c>
    </row>
    <row r="3" spans="1:6" x14ac:dyDescent="0.25">
      <c r="A3" s="37" t="s">
        <v>5</v>
      </c>
      <c r="B3" s="37"/>
      <c r="C3" s="20" t="s">
        <v>6</v>
      </c>
      <c r="D3" s="7">
        <v>18946</v>
      </c>
      <c r="E3" s="8">
        <v>18009</v>
      </c>
      <c r="F3" s="8">
        <v>42850</v>
      </c>
    </row>
    <row r="4" spans="1:6" x14ac:dyDescent="0.25">
      <c r="A4" s="33" t="s">
        <v>7</v>
      </c>
      <c r="B4" s="9" t="s">
        <v>8</v>
      </c>
      <c r="C4" s="3"/>
      <c r="D4" s="8">
        <v>1345</v>
      </c>
      <c r="E4" s="8">
        <v>3629</v>
      </c>
      <c r="F4" s="8">
        <v>5340</v>
      </c>
    </row>
    <row r="5" spans="1:6" x14ac:dyDescent="0.25">
      <c r="A5" s="33"/>
      <c r="B5" s="9" t="s">
        <v>9</v>
      </c>
      <c r="C5" s="3"/>
      <c r="D5" s="8">
        <v>2144</v>
      </c>
      <c r="E5" s="8">
        <v>1697</v>
      </c>
      <c r="F5" s="8">
        <v>3277</v>
      </c>
    </row>
    <row r="6" spans="1:6" x14ac:dyDescent="0.25">
      <c r="A6" s="34"/>
      <c r="B6" s="10" t="s">
        <v>10</v>
      </c>
      <c r="C6" s="4"/>
      <c r="D6" s="4">
        <v>926</v>
      </c>
      <c r="E6" s="11">
        <v>1082</v>
      </c>
      <c r="F6" s="11">
        <v>1350</v>
      </c>
    </row>
    <row r="7" spans="1:6" x14ac:dyDescent="0.25">
      <c r="A7" s="35" t="s">
        <v>11</v>
      </c>
      <c r="B7" s="35"/>
      <c r="C7" s="21" t="s">
        <v>12</v>
      </c>
      <c r="D7" s="12">
        <v>1452</v>
      </c>
      <c r="E7" s="1">
        <v>9567</v>
      </c>
      <c r="F7" s="1">
        <v>9078</v>
      </c>
    </row>
    <row r="8" spans="1:6" x14ac:dyDescent="0.25">
      <c r="A8" s="35" t="s">
        <v>13</v>
      </c>
      <c r="B8" s="35"/>
      <c r="C8" s="21" t="s">
        <v>14</v>
      </c>
      <c r="D8" s="25" t="s">
        <v>82</v>
      </c>
      <c r="E8" s="26" t="s">
        <v>82</v>
      </c>
      <c r="F8" s="26" t="s">
        <v>82</v>
      </c>
    </row>
    <row r="9" spans="1:6" x14ac:dyDescent="0.25">
      <c r="A9" s="35" t="s">
        <v>15</v>
      </c>
      <c r="B9" s="35"/>
      <c r="C9" s="21" t="s">
        <v>16</v>
      </c>
      <c r="D9" s="12">
        <v>3384</v>
      </c>
      <c r="E9" s="1">
        <v>1078</v>
      </c>
      <c r="F9" s="1">
        <v>5318</v>
      </c>
    </row>
    <row r="10" spans="1:6" ht="15.75" thickBot="1" x14ac:dyDescent="0.3">
      <c r="A10" s="36" t="s">
        <v>17</v>
      </c>
      <c r="B10" s="36"/>
      <c r="C10" s="22" t="s">
        <v>18</v>
      </c>
      <c r="D10" s="19">
        <v>241</v>
      </c>
      <c r="E10" s="6">
        <v>88</v>
      </c>
      <c r="F10" s="6">
        <v>167</v>
      </c>
    </row>
    <row r="11" spans="1:6" ht="15.75" thickBot="1" x14ac:dyDescent="0.3">
      <c r="A11" s="32" t="s">
        <v>19</v>
      </c>
      <c r="B11" s="32"/>
      <c r="C11" s="17"/>
      <c r="D11" s="18">
        <f>D12+D21+D22+D23+D24+D25+D26+D27+D28+D29</f>
        <v>97671</v>
      </c>
      <c r="E11" s="18">
        <f>E12+E23+E25+E24+E28+E26+E27+E22+E21</f>
        <v>78880</v>
      </c>
      <c r="F11" s="18">
        <f>F12+F21+F22+F23+F24+F25+F26+F27+F28+F29</f>
        <v>158053</v>
      </c>
    </row>
    <row r="12" spans="1:6" x14ac:dyDescent="0.25">
      <c r="A12" s="37" t="s">
        <v>20</v>
      </c>
      <c r="B12" s="37"/>
      <c r="C12" s="20" t="s">
        <v>21</v>
      </c>
      <c r="D12" s="7">
        <v>32831</v>
      </c>
      <c r="E12" s="8">
        <v>20051</v>
      </c>
      <c r="F12" s="8">
        <v>65412</v>
      </c>
    </row>
    <row r="13" spans="1:6" x14ac:dyDescent="0.25">
      <c r="A13" s="33" t="s">
        <v>7</v>
      </c>
      <c r="B13" s="9" t="s">
        <v>22</v>
      </c>
      <c r="C13" s="3"/>
      <c r="D13" s="3">
        <v>197</v>
      </c>
      <c r="E13" s="8">
        <v>4166</v>
      </c>
      <c r="F13" s="8">
        <v>54</v>
      </c>
    </row>
    <row r="14" spans="1:6" x14ac:dyDescent="0.25">
      <c r="A14" s="33"/>
      <c r="B14" s="9" t="s">
        <v>23</v>
      </c>
      <c r="C14" s="3"/>
      <c r="D14" s="8">
        <v>4757</v>
      </c>
      <c r="E14" s="8">
        <v>2876</v>
      </c>
      <c r="F14" s="8">
        <v>15356</v>
      </c>
    </row>
    <row r="15" spans="1:6" x14ac:dyDescent="0.25">
      <c r="A15" s="33"/>
      <c r="B15" s="9" t="s">
        <v>24</v>
      </c>
      <c r="C15" s="3"/>
      <c r="D15" s="8">
        <v>1040</v>
      </c>
      <c r="E15" s="8">
        <v>893</v>
      </c>
      <c r="F15" s="8">
        <v>6993</v>
      </c>
    </row>
    <row r="16" spans="1:6" x14ac:dyDescent="0.25">
      <c r="A16" s="33"/>
      <c r="B16" s="9" t="s">
        <v>25</v>
      </c>
      <c r="C16" s="3"/>
      <c r="D16" s="8">
        <v>1376</v>
      </c>
      <c r="E16" s="8">
        <v>628</v>
      </c>
      <c r="F16" s="8">
        <v>3045</v>
      </c>
    </row>
    <row r="17" spans="1:6" x14ac:dyDescent="0.25">
      <c r="A17" s="33"/>
      <c r="B17" s="9" t="s">
        <v>26</v>
      </c>
      <c r="C17" s="3"/>
      <c r="D17" s="27" t="s">
        <v>83</v>
      </c>
      <c r="E17" s="8">
        <v>30</v>
      </c>
      <c r="F17" s="8">
        <v>164</v>
      </c>
    </row>
    <row r="18" spans="1:6" x14ac:dyDescent="0.25">
      <c r="A18" s="33"/>
      <c r="B18" s="14" t="s">
        <v>27</v>
      </c>
      <c r="C18" s="3"/>
      <c r="D18" s="27" t="s">
        <v>83</v>
      </c>
      <c r="E18" s="8">
        <v>21</v>
      </c>
      <c r="F18" s="8">
        <v>54</v>
      </c>
    </row>
    <row r="19" spans="1:6" x14ac:dyDescent="0.25">
      <c r="A19" s="33"/>
      <c r="B19" s="9" t="s">
        <v>28</v>
      </c>
      <c r="C19" s="3"/>
      <c r="D19" s="8">
        <v>4657</v>
      </c>
      <c r="E19" s="27" t="s">
        <v>83</v>
      </c>
      <c r="F19" s="8">
        <v>8360</v>
      </c>
    </row>
    <row r="20" spans="1:6" x14ac:dyDescent="0.25">
      <c r="A20" s="34"/>
      <c r="B20" s="10" t="s">
        <v>29</v>
      </c>
      <c r="C20" s="4"/>
      <c r="D20" s="28" t="s">
        <v>83</v>
      </c>
      <c r="E20" s="28" t="s">
        <v>83</v>
      </c>
      <c r="F20" s="28" t="s">
        <v>83</v>
      </c>
    </row>
    <row r="21" spans="1:6" x14ac:dyDescent="0.25">
      <c r="A21" s="35" t="s">
        <v>30</v>
      </c>
      <c r="B21" s="35"/>
      <c r="C21" s="21" t="s">
        <v>31</v>
      </c>
      <c r="D21" s="12">
        <v>15333</v>
      </c>
      <c r="E21" s="1">
        <v>11431</v>
      </c>
      <c r="F21" s="1">
        <v>18639</v>
      </c>
    </row>
    <row r="22" spans="1:6" x14ac:dyDescent="0.25">
      <c r="A22" s="35" t="s">
        <v>32</v>
      </c>
      <c r="B22" s="35"/>
      <c r="C22" s="21" t="s">
        <v>33</v>
      </c>
      <c r="D22" s="12">
        <v>35317</v>
      </c>
      <c r="E22" s="1">
        <v>31229</v>
      </c>
      <c r="F22" s="11">
        <v>44286</v>
      </c>
    </row>
    <row r="23" spans="1:6" x14ac:dyDescent="0.25">
      <c r="A23" s="35" t="s">
        <v>34</v>
      </c>
      <c r="B23" s="35"/>
      <c r="C23" s="21" t="s">
        <v>35</v>
      </c>
      <c r="D23" s="12">
        <v>10661</v>
      </c>
      <c r="E23" s="1">
        <v>12466</v>
      </c>
      <c r="F23" s="1">
        <v>23707</v>
      </c>
    </row>
    <row r="24" spans="1:6" x14ac:dyDescent="0.25">
      <c r="A24" s="35" t="s">
        <v>36</v>
      </c>
      <c r="B24" s="35"/>
      <c r="C24" s="21" t="s">
        <v>37</v>
      </c>
      <c r="D24" s="12">
        <v>1299</v>
      </c>
      <c r="E24" s="1">
        <v>1701</v>
      </c>
      <c r="F24" s="1">
        <v>1467</v>
      </c>
    </row>
    <row r="25" spans="1:6" x14ac:dyDescent="0.25">
      <c r="A25" s="35" t="s">
        <v>38</v>
      </c>
      <c r="B25" s="35"/>
      <c r="C25" s="21" t="s">
        <v>39</v>
      </c>
      <c r="D25" s="13">
        <v>700</v>
      </c>
      <c r="E25" s="2">
        <v>950</v>
      </c>
      <c r="F25" s="1">
        <v>2600</v>
      </c>
    </row>
    <row r="26" spans="1:6" x14ac:dyDescent="0.25">
      <c r="A26" s="35" t="s">
        <v>40</v>
      </c>
      <c r="B26" s="35"/>
      <c r="C26" s="21" t="s">
        <v>41</v>
      </c>
      <c r="D26" s="13">
        <v>580</v>
      </c>
      <c r="E26" s="1">
        <v>452</v>
      </c>
      <c r="F26" s="15">
        <v>392</v>
      </c>
    </row>
    <row r="27" spans="1:6" x14ac:dyDescent="0.25">
      <c r="A27" s="35" t="s">
        <v>42</v>
      </c>
      <c r="B27" s="35"/>
      <c r="C27" s="21" t="s">
        <v>43</v>
      </c>
      <c r="D27" s="13">
        <v>550</v>
      </c>
      <c r="E27" s="1">
        <v>400</v>
      </c>
      <c r="F27" s="1">
        <v>900</v>
      </c>
    </row>
    <row r="28" spans="1:6" x14ac:dyDescent="0.25">
      <c r="A28" s="35" t="s">
        <v>44</v>
      </c>
      <c r="B28" s="35"/>
      <c r="C28" s="15"/>
      <c r="D28" s="15">
        <v>150</v>
      </c>
      <c r="E28" s="1">
        <v>200</v>
      </c>
      <c r="F28" s="15">
        <v>200</v>
      </c>
    </row>
    <row r="29" spans="1:6" ht="15.75" thickBot="1" x14ac:dyDescent="0.3">
      <c r="A29" s="36" t="s">
        <v>45</v>
      </c>
      <c r="B29" s="36"/>
      <c r="C29" s="22" t="s">
        <v>46</v>
      </c>
      <c r="D29" s="19">
        <v>250</v>
      </c>
      <c r="E29" s="29" t="s">
        <v>83</v>
      </c>
      <c r="F29" s="5">
        <v>450</v>
      </c>
    </row>
    <row r="30" spans="1:6" ht="15.75" thickBot="1" x14ac:dyDescent="0.3">
      <c r="A30" s="38" t="s">
        <v>47</v>
      </c>
      <c r="B30" s="38"/>
      <c r="C30" s="17"/>
      <c r="D30" s="18">
        <f>D31+D35+D39+D40+D41</f>
        <v>351352</v>
      </c>
      <c r="E30" s="18">
        <f>E40+E41+E35+E39+E31</f>
        <v>320279</v>
      </c>
      <c r="F30" s="18">
        <f>F31+F35+F39+F40+F41</f>
        <v>440411</v>
      </c>
    </row>
    <row r="31" spans="1:6" x14ac:dyDescent="0.25">
      <c r="A31" s="37" t="s">
        <v>48</v>
      </c>
      <c r="B31" s="37"/>
      <c r="C31" s="20" t="s">
        <v>49</v>
      </c>
      <c r="D31" s="7">
        <v>49024</v>
      </c>
      <c r="E31" s="8">
        <v>57828</v>
      </c>
      <c r="F31" s="8">
        <v>87288</v>
      </c>
    </row>
    <row r="32" spans="1:6" x14ac:dyDescent="0.25">
      <c r="A32" s="33" t="s">
        <v>7</v>
      </c>
      <c r="B32" s="9" t="s">
        <v>50</v>
      </c>
      <c r="C32" s="3"/>
      <c r="D32" s="8">
        <v>19299</v>
      </c>
      <c r="E32" s="8">
        <v>27418</v>
      </c>
      <c r="F32" s="8">
        <v>27418</v>
      </c>
    </row>
    <row r="33" spans="1:6" x14ac:dyDescent="0.25">
      <c r="A33" s="33"/>
      <c r="B33" s="9" t="s">
        <v>51</v>
      </c>
      <c r="C33" s="3"/>
      <c r="D33" s="8">
        <v>6855</v>
      </c>
      <c r="E33" s="8">
        <v>15903</v>
      </c>
      <c r="F33" s="8">
        <v>15903</v>
      </c>
    </row>
    <row r="34" spans="1:6" x14ac:dyDescent="0.25">
      <c r="A34" s="34"/>
      <c r="B34" s="10" t="s">
        <v>52</v>
      </c>
      <c r="C34" s="4"/>
      <c r="D34" s="11">
        <v>1170</v>
      </c>
      <c r="E34" s="11">
        <v>2219</v>
      </c>
      <c r="F34" s="11">
        <v>2219</v>
      </c>
    </row>
    <row r="35" spans="1:6" x14ac:dyDescent="0.25">
      <c r="A35" s="39" t="s">
        <v>53</v>
      </c>
      <c r="B35" s="39"/>
      <c r="C35" s="20" t="s">
        <v>54</v>
      </c>
      <c r="D35" s="7">
        <v>289474</v>
      </c>
      <c r="E35" s="8">
        <v>250931</v>
      </c>
      <c r="F35" s="8">
        <v>334585</v>
      </c>
    </row>
    <row r="36" spans="1:6" x14ac:dyDescent="0.25">
      <c r="A36" s="33" t="s">
        <v>7</v>
      </c>
      <c r="B36" s="9" t="s">
        <v>55</v>
      </c>
      <c r="C36" s="3"/>
      <c r="D36" s="8">
        <v>50937</v>
      </c>
      <c r="E36" s="8">
        <v>35822</v>
      </c>
      <c r="F36" s="8">
        <v>87550</v>
      </c>
    </row>
    <row r="37" spans="1:6" x14ac:dyDescent="0.25">
      <c r="A37" s="33"/>
      <c r="B37" s="9" t="s">
        <v>56</v>
      </c>
      <c r="C37" s="3"/>
      <c r="D37" s="8">
        <v>9333</v>
      </c>
      <c r="E37" s="8">
        <v>7464</v>
      </c>
      <c r="F37" s="8">
        <v>18523</v>
      </c>
    </row>
    <row r="38" spans="1:6" x14ac:dyDescent="0.25">
      <c r="A38" s="34"/>
      <c r="B38" s="10" t="s">
        <v>57</v>
      </c>
      <c r="C38" s="4"/>
      <c r="D38" s="11">
        <v>3477</v>
      </c>
      <c r="E38" s="11">
        <v>3779</v>
      </c>
      <c r="F38" s="11">
        <v>4372</v>
      </c>
    </row>
    <row r="39" spans="1:6" x14ac:dyDescent="0.25">
      <c r="A39" s="35" t="s">
        <v>58</v>
      </c>
      <c r="B39" s="35"/>
      <c r="C39" s="21" t="s">
        <v>59</v>
      </c>
      <c r="D39" s="12">
        <v>9509</v>
      </c>
      <c r="E39" s="1">
        <v>8319</v>
      </c>
      <c r="F39" s="1">
        <v>11272</v>
      </c>
    </row>
    <row r="40" spans="1:6" x14ac:dyDescent="0.25">
      <c r="A40" s="35" t="s">
        <v>60</v>
      </c>
      <c r="B40" s="35"/>
      <c r="C40" s="23" t="s">
        <v>61</v>
      </c>
      <c r="D40" s="16">
        <v>2377</v>
      </c>
      <c r="E40" s="11">
        <v>2263</v>
      </c>
      <c r="F40" s="1">
        <v>4332</v>
      </c>
    </row>
    <row r="41" spans="1:6" ht="15.75" thickBot="1" x14ac:dyDescent="0.3">
      <c r="A41" s="36" t="s">
        <v>62</v>
      </c>
      <c r="B41" s="36"/>
      <c r="C41" s="22" t="s">
        <v>63</v>
      </c>
      <c r="D41" s="19">
        <v>968</v>
      </c>
      <c r="E41" s="6">
        <v>938</v>
      </c>
      <c r="F41" s="6">
        <v>2934</v>
      </c>
    </row>
    <row r="42" spans="1:6" ht="15.75" thickBot="1" x14ac:dyDescent="0.3">
      <c r="A42" s="38" t="s">
        <v>64</v>
      </c>
      <c r="B42" s="38"/>
      <c r="C42" s="17"/>
      <c r="D42" s="18">
        <f>D43+D48+D49+D50+D51</f>
        <v>103268</v>
      </c>
      <c r="E42" s="18">
        <f>E43+E51+E50+E48+E49</f>
        <v>127881</v>
      </c>
      <c r="F42" s="18">
        <f>F43+F48+F49+F50+F51+F52</f>
        <v>197113</v>
      </c>
    </row>
    <row r="43" spans="1:6" x14ac:dyDescent="0.25">
      <c r="A43" s="37" t="s">
        <v>65</v>
      </c>
      <c r="B43" s="37"/>
      <c r="C43" s="20" t="s">
        <v>66</v>
      </c>
      <c r="D43" s="7">
        <v>86999</v>
      </c>
      <c r="E43" s="8">
        <v>108672</v>
      </c>
      <c r="F43" s="8">
        <v>159466</v>
      </c>
    </row>
    <row r="44" spans="1:6" x14ac:dyDescent="0.25">
      <c r="A44" s="33" t="s">
        <v>7</v>
      </c>
      <c r="B44" s="9" t="s">
        <v>67</v>
      </c>
      <c r="C44" s="3"/>
      <c r="D44" s="8">
        <v>11089</v>
      </c>
      <c r="E44" s="8">
        <v>12222</v>
      </c>
      <c r="F44" s="8">
        <v>20139</v>
      </c>
    </row>
    <row r="45" spans="1:6" x14ac:dyDescent="0.25">
      <c r="A45" s="33"/>
      <c r="B45" s="9" t="s">
        <v>68</v>
      </c>
      <c r="C45" s="3"/>
      <c r="D45" s="8">
        <v>4982</v>
      </c>
      <c r="E45" s="8">
        <v>5502</v>
      </c>
      <c r="F45" s="8">
        <v>6695</v>
      </c>
    </row>
    <row r="46" spans="1:6" x14ac:dyDescent="0.25">
      <c r="A46" s="33"/>
      <c r="B46" s="9" t="s">
        <v>69</v>
      </c>
      <c r="C46" s="3"/>
      <c r="D46" s="8">
        <v>2978</v>
      </c>
      <c r="E46" s="8">
        <v>3755</v>
      </c>
      <c r="F46" s="8">
        <v>5811</v>
      </c>
    </row>
    <row r="47" spans="1:6" x14ac:dyDescent="0.25">
      <c r="A47" s="34"/>
      <c r="B47" s="10" t="s">
        <v>70</v>
      </c>
      <c r="C47" s="4"/>
      <c r="D47" s="28" t="s">
        <v>83</v>
      </c>
      <c r="E47" s="11">
        <v>647</v>
      </c>
      <c r="F47" s="11">
        <v>880</v>
      </c>
    </row>
    <row r="48" spans="1:6" x14ac:dyDescent="0.25">
      <c r="A48" s="35" t="s">
        <v>71</v>
      </c>
      <c r="B48" s="35"/>
      <c r="C48" s="21" t="s">
        <v>72</v>
      </c>
      <c r="D48" s="12">
        <v>11153</v>
      </c>
      <c r="E48" s="1">
        <v>15685</v>
      </c>
      <c r="F48" s="1">
        <v>23818</v>
      </c>
    </row>
    <row r="49" spans="1:6" x14ac:dyDescent="0.25">
      <c r="A49" s="35" t="s">
        <v>73</v>
      </c>
      <c r="B49" s="35"/>
      <c r="C49" s="21" t="s">
        <v>74</v>
      </c>
      <c r="D49" s="12">
        <v>3075</v>
      </c>
      <c r="E49" s="1">
        <v>1618</v>
      </c>
      <c r="F49" s="1">
        <v>4737</v>
      </c>
    </row>
    <row r="50" spans="1:6" x14ac:dyDescent="0.25">
      <c r="A50" s="35" t="s">
        <v>75</v>
      </c>
      <c r="B50" s="35"/>
      <c r="C50" s="21" t="s">
        <v>76</v>
      </c>
      <c r="D50" s="12">
        <v>1464</v>
      </c>
      <c r="E50" s="1">
        <v>1522</v>
      </c>
      <c r="F50" s="1">
        <v>8501</v>
      </c>
    </row>
    <row r="51" spans="1:6" x14ac:dyDescent="0.25">
      <c r="A51" s="35" t="s">
        <v>77</v>
      </c>
      <c r="B51" s="35"/>
      <c r="C51" s="21" t="s">
        <v>78</v>
      </c>
      <c r="D51" s="13">
        <v>577</v>
      </c>
      <c r="E51" s="1">
        <v>384</v>
      </c>
      <c r="F51" s="15">
        <v>453</v>
      </c>
    </row>
    <row r="52" spans="1:6" ht="15.75" thickBot="1" x14ac:dyDescent="0.3">
      <c r="A52" s="36" t="s">
        <v>79</v>
      </c>
      <c r="B52" s="36"/>
      <c r="C52" s="22" t="s">
        <v>80</v>
      </c>
      <c r="D52" s="24" t="s">
        <v>84</v>
      </c>
      <c r="E52" s="29" t="s">
        <v>83</v>
      </c>
      <c r="F52" s="6">
        <v>138</v>
      </c>
    </row>
  </sheetData>
  <mergeCells count="36">
    <mergeCell ref="A8:B8"/>
    <mergeCell ref="A1:B1"/>
    <mergeCell ref="A2:B2"/>
    <mergeCell ref="A3:B3"/>
    <mergeCell ref="A4:A6"/>
    <mergeCell ref="A7:B7"/>
    <mergeCell ref="A27:B27"/>
    <mergeCell ref="A9:B9"/>
    <mergeCell ref="A10:B10"/>
    <mergeCell ref="A11:B11"/>
    <mergeCell ref="A12:B12"/>
    <mergeCell ref="A13:A20"/>
    <mergeCell ref="A21:B21"/>
    <mergeCell ref="A22:B22"/>
    <mergeCell ref="A23:B23"/>
    <mergeCell ref="A24:B24"/>
    <mergeCell ref="A25:B25"/>
    <mergeCell ref="A26:B26"/>
    <mergeCell ref="A43:B43"/>
    <mergeCell ref="A28:B28"/>
    <mergeCell ref="A29:B29"/>
    <mergeCell ref="A30:B30"/>
    <mergeCell ref="A31:B31"/>
    <mergeCell ref="A32:A34"/>
    <mergeCell ref="A35:B35"/>
    <mergeCell ref="A36:A38"/>
    <mergeCell ref="A39:B39"/>
    <mergeCell ref="A40:B40"/>
    <mergeCell ref="A41:B41"/>
    <mergeCell ref="A42:B42"/>
    <mergeCell ref="A44:A47"/>
    <mergeCell ref="A48:B48"/>
    <mergeCell ref="A49:B49"/>
    <mergeCell ref="A50:B50"/>
    <mergeCell ref="A51:B51"/>
    <mergeCell ref="A52:B52"/>
  </mergeCells>
  <hyperlinks>
    <hyperlink ref="C3" r:id="rId1"/>
    <hyperlink ref="C7" r:id="rId2"/>
    <hyperlink ref="C9" r:id="rId3"/>
    <hyperlink ref="C10" r:id="rId4"/>
    <hyperlink ref="C8" r:id="rId5"/>
    <hyperlink ref="C12" r:id="rId6"/>
    <hyperlink ref="C23" r:id="rId7"/>
    <hyperlink ref="C25" r:id="rId8"/>
    <hyperlink ref="C24" r:id="rId9"/>
    <hyperlink ref="C29" r:id="rId10"/>
    <hyperlink ref="C26" r:id="rId11"/>
    <hyperlink ref="C27" r:id="rId12"/>
    <hyperlink ref="C22" r:id="rId13"/>
    <hyperlink ref="C21" r:id="rId14"/>
    <hyperlink ref="C40" r:id="rId15"/>
    <hyperlink ref="C41" r:id="rId16"/>
    <hyperlink ref="C35" r:id="rId17"/>
    <hyperlink ref="C39" r:id="rId18"/>
    <hyperlink ref="C31" r:id="rId19"/>
    <hyperlink ref="C43" r:id="rId20"/>
    <hyperlink ref="C51" r:id="rId21"/>
    <hyperlink ref="C50" r:id="rId22"/>
    <hyperlink ref="C48" r:id="rId23"/>
    <hyperlink ref="C52" r:id="rId24"/>
    <hyperlink ref="C49" r:id="rId25"/>
  </hyperlinks>
  <pageMargins left="0.7" right="0.7" top="0.78740157499999996" bottom="0.78740157499999996" header="0.3" footer="0.3"/>
  <pageSetup paperSize="9" scale="58" fitToHeight="0" orientation="landscape" horizontalDpi="4294967295" verticalDpi="4294967295" r:id="rId26"/>
  <ignoredErrors>
    <ignoredError sqref="E11 E30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Zlínský</vt:lpstr>
    </vt:vector>
  </TitlesOfParts>
  <Company>NIPOS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Eliška Nováková</dc:creator>
  <cp:lastModifiedBy>Eliška Nováková</cp:lastModifiedBy>
  <cp:lastPrinted>2022-06-07T06:34:47Z</cp:lastPrinted>
  <dcterms:created xsi:type="dcterms:W3CDTF">2022-05-30T10:26:55Z</dcterms:created>
  <dcterms:modified xsi:type="dcterms:W3CDTF">2022-06-07T06:35:24Z</dcterms:modified>
</cp:coreProperties>
</file>