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1.8\RDIR\enovakova\Documents\Návštěvnost muzeí a galerií\2020\"/>
    </mc:Choice>
  </mc:AlternateContent>
  <bookViews>
    <workbookView xWindow="0" yWindow="0" windowWidth="28800" windowHeight="14100"/>
  </bookViews>
  <sheets>
    <sheet name="Olomoucký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1" i="1" l="1"/>
  <c r="D31" i="1"/>
  <c r="E23" i="1"/>
  <c r="D23" i="1"/>
  <c r="E17" i="1"/>
  <c r="D17" i="1"/>
  <c r="E6" i="1"/>
  <c r="D6" i="1"/>
  <c r="E2" i="1"/>
  <c r="D2" i="1"/>
</calcChain>
</file>

<file path=xl/sharedStrings.xml><?xml version="1.0" encoding="utf-8"?>
<sst xmlns="http://schemas.openxmlformats.org/spreadsheetml/2006/main" count="76" uniqueCount="65">
  <si>
    <t>Název</t>
  </si>
  <si>
    <t>webové stránky</t>
  </si>
  <si>
    <t>návštěvnost 2020</t>
  </si>
  <si>
    <t>návštěvnost 2019</t>
  </si>
  <si>
    <t>Celkem Okres Jeseník</t>
  </si>
  <si>
    <t>Vlastivědné muzeum Jesenicka, Jeseník</t>
  </si>
  <si>
    <t>www.muzeumjesenik.cz</t>
  </si>
  <si>
    <t>Pobočka</t>
  </si>
  <si>
    <t>Expozice Vincenz Priessnitz a lázně Gräfenberg, Jeseník</t>
  </si>
  <si>
    <t>Městské muzeum Zlaté Hory</t>
  </si>
  <si>
    <t>www.zlatehory.cz</t>
  </si>
  <si>
    <t>Celkem Okres Olomouc</t>
  </si>
  <si>
    <t>Vlastivědné muzeum v Olomouci</t>
  </si>
  <si>
    <t>www.vmo.cz</t>
  </si>
  <si>
    <t>Pobočky</t>
  </si>
  <si>
    <t>Zámek Čechy pod Kosířem</t>
  </si>
  <si>
    <t>Arboretum Bílá Lhota</t>
  </si>
  <si>
    <t>Muzeum umění Olomouc</t>
  </si>
  <si>
    <t>www.muo.cz</t>
  </si>
  <si>
    <t>Arcidiecézní muzeum Olomouc</t>
  </si>
  <si>
    <t>Arcidiecézní muzeum Kroměříž</t>
  </si>
  <si>
    <t>–</t>
  </si>
  <si>
    <t>Muzeum Litovel</t>
  </si>
  <si>
    <t>www.muzeumlitovel.cz</t>
  </si>
  <si>
    <t>Hanácké muzeum Cholina</t>
  </si>
  <si>
    <t>www.obeccholina.cz</t>
  </si>
  <si>
    <t>Vesnické muzeum Tršice</t>
  </si>
  <si>
    <t>www.trsice.cz</t>
  </si>
  <si>
    <t>Vesnické muzeum Střelice u Litovle</t>
  </si>
  <si>
    <t>Celkem Okres Prostějov</t>
  </si>
  <si>
    <t>Muzeum a galerie v Prostějově</t>
  </si>
  <si>
    <t>www.muzeumpv.cz</t>
  </si>
  <si>
    <t>Astronomické oddělení, Hvězdárna, Prostějov</t>
  </si>
  <si>
    <t>Galerie Špalíček, Prostějov</t>
  </si>
  <si>
    <t>Památník Petra Bezruče, Kostelec na Hané</t>
  </si>
  <si>
    <t>Hasičské muzeum Čechy pod Kosířem</t>
  </si>
  <si>
    <t>www.cechypk.cz</t>
  </si>
  <si>
    <t>Celkem Okres Přerov</t>
  </si>
  <si>
    <t>Muzeum Komenského v Přerově</t>
  </si>
  <si>
    <t>www.prerovmuzeum.cz</t>
  </si>
  <si>
    <t>Hrad Helfštýn, Týn nad Bečvou</t>
  </si>
  <si>
    <t>ORNIS - Ornitologická stanice Muzea Komenského, Přerov</t>
  </si>
  <si>
    <t>MKZ Hranice - středisko muzeum a galerie</t>
  </si>
  <si>
    <t>www.muzeum-hranice.cz</t>
  </si>
  <si>
    <t>Galerie Synagoga, Hranice</t>
  </si>
  <si>
    <t>Muzeum na zámku, Hranice</t>
  </si>
  <si>
    <t>Městské muzeum MěKS Kojetín</t>
  </si>
  <si>
    <t>www.kojetin.cz/meks</t>
  </si>
  <si>
    <t>Celkem Okres Šumperk</t>
  </si>
  <si>
    <t>Vlastivědné muzeum v Šumperku</t>
  </si>
  <si>
    <t>www.muzeum-sumperk.cz</t>
  </si>
  <si>
    <t>Lovecko lesnické muzeum v Úsově</t>
  </si>
  <si>
    <t>Muzeum v Zábřehu</t>
  </si>
  <si>
    <t>Muzeum v Mohelnici</t>
  </si>
  <si>
    <t>Památník Adolfa Kašpara, Loštice</t>
  </si>
  <si>
    <t>Ruční papírna - Muzeum papíru Velké Losiny</t>
  </si>
  <si>
    <t>www.rpvl.cz</t>
  </si>
  <si>
    <t>Muzeum Olomouckých tvarůžků, Loštice</t>
  </si>
  <si>
    <t>www.tvaruzky.cz</t>
  </si>
  <si>
    <t>Muzeum silnic ve Vikýřovicích u Šumperka</t>
  </si>
  <si>
    <t>www.ssok.cz</t>
  </si>
  <si>
    <t>Farní muzeum Zábřeh</t>
  </si>
  <si>
    <t>http://rkfzabreh.rps.cz/muzeum.html</t>
  </si>
  <si>
    <t>návštěvnost 2018</t>
  </si>
  <si>
    <t>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</si>
</sst>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1"/>
      <color rgb="FF922A7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47">
    <xf numFmtId="0" fontId="0" fillId="0" borderId="0" xfId="0"/>
    <xf numFmtId="0" fontId="0" fillId="0" borderId="1" xfId="0" applyFill="1" applyBorder="1"/>
    <xf numFmtId="3" fontId="0" fillId="0" borderId="1" xfId="0" applyNumberFormat="1" applyFill="1" applyBorder="1"/>
    <xf numFmtId="3" fontId="0" fillId="0" borderId="0" xfId="0" applyNumberFormat="1" applyFill="1"/>
    <xf numFmtId="0" fontId="0" fillId="0" borderId="3" xfId="0" applyFill="1" applyBorder="1"/>
    <xf numFmtId="0" fontId="5" fillId="0" borderId="3" xfId="0" applyFont="1" applyFill="1" applyBorder="1"/>
    <xf numFmtId="3" fontId="0" fillId="0" borderId="3" xfId="0" applyNumberFormat="1" applyFill="1" applyBorder="1"/>
    <xf numFmtId="3" fontId="0" fillId="0" borderId="4" xfId="0" applyNumberFormat="1" applyFill="1" applyBorder="1"/>
    <xf numFmtId="0" fontId="5" fillId="0" borderId="0" xfId="0" applyFont="1" applyFill="1"/>
    <xf numFmtId="0" fontId="0" fillId="0" borderId="0" xfId="0" applyFill="1"/>
    <xf numFmtId="0" fontId="4" fillId="0" borderId="3" xfId="0" applyFont="1" applyFill="1" applyBorder="1" applyAlignment="1">
      <alignment horizontal="right"/>
    </xf>
    <xf numFmtId="3" fontId="0" fillId="0" borderId="6" xfId="0" applyNumberFormat="1" applyFill="1" applyBorder="1"/>
    <xf numFmtId="0" fontId="0" fillId="0" borderId="6" xfId="0" applyFill="1" applyBorder="1"/>
    <xf numFmtId="3" fontId="0" fillId="0" borderId="0" xfId="0" applyNumberFormat="1" applyFont="1" applyFill="1"/>
    <xf numFmtId="3" fontId="0" fillId="0" borderId="0" xfId="0" applyNumberFormat="1"/>
    <xf numFmtId="3" fontId="0" fillId="0" borderId="4" xfId="0" applyNumberFormat="1" applyBorder="1"/>
    <xf numFmtId="0" fontId="0" fillId="0" borderId="6" xfId="0" applyBorder="1"/>
    <xf numFmtId="3" fontId="0" fillId="0" borderId="6" xfId="0" applyNumberFormat="1" applyBorder="1"/>
    <xf numFmtId="3" fontId="0" fillId="0" borderId="3" xfId="0" applyNumberFormat="1" applyBorder="1"/>
    <xf numFmtId="0" fontId="0" fillId="0" borderId="4" xfId="0" applyBorder="1"/>
    <xf numFmtId="3" fontId="0" fillId="0" borderId="7" xfId="0" applyNumberFormat="1" applyBorder="1"/>
    <xf numFmtId="3" fontId="0" fillId="0" borderId="1" xfId="0" applyNumberFormat="1" applyBorder="1"/>
    <xf numFmtId="3" fontId="1" fillId="0" borderId="1" xfId="0" applyNumberFormat="1" applyFont="1" applyBorder="1" applyAlignment="1">
      <alignment horizontal="right"/>
    </xf>
    <xf numFmtId="3" fontId="1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0" fontId="1" fillId="0" borderId="3" xfId="0" applyFont="1" applyBorder="1" applyAlignment="1">
      <alignment horizontal="right"/>
    </xf>
    <xf numFmtId="3" fontId="1" fillId="0" borderId="7" xfId="0" applyNumberFormat="1" applyFont="1" applyBorder="1" applyAlignment="1">
      <alignment horizontal="right"/>
    </xf>
    <xf numFmtId="0" fontId="1" fillId="0" borderId="4" xfId="0" applyFont="1" applyBorder="1" applyAlignment="1">
      <alignment horizontal="right"/>
    </xf>
    <xf numFmtId="0" fontId="6" fillId="0" borderId="0" xfId="1" applyFont="1" applyFill="1"/>
    <xf numFmtId="0" fontId="6" fillId="0" borderId="4" xfId="1" applyFont="1" applyFill="1" applyBorder="1"/>
    <xf numFmtId="0" fontId="6" fillId="0" borderId="1" xfId="0" applyFont="1" applyFill="1" applyBorder="1"/>
    <xf numFmtId="0" fontId="6" fillId="0" borderId="0" xfId="0" applyFont="1" applyFill="1"/>
    <xf numFmtId="0" fontId="6" fillId="0" borderId="3" xfId="0" applyFont="1" applyFill="1" applyBorder="1"/>
    <xf numFmtId="0" fontId="6" fillId="0" borderId="6" xfId="1" applyFont="1" applyFill="1" applyBorder="1"/>
    <xf numFmtId="0" fontId="6" fillId="0" borderId="3" xfId="1" applyFont="1" applyFill="1" applyBorder="1"/>
    <xf numFmtId="0" fontId="6" fillId="0" borderId="4" xfId="0" applyFont="1" applyFill="1" applyBorder="1"/>
    <xf numFmtId="0" fontId="2" fillId="0" borderId="4" xfId="0" applyFont="1" applyFill="1" applyBorder="1" applyAlignment="1">
      <alignment horizontal="left"/>
    </xf>
    <xf numFmtId="0" fontId="2" fillId="0" borderId="2" xfId="0" applyFont="1" applyFill="1" applyBorder="1" applyAlignment="1">
      <alignment horizontal="left"/>
    </xf>
    <xf numFmtId="0" fontId="0" fillId="0" borderId="0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2" fillId="0" borderId="5" xfId="0" applyFont="1" applyFill="1" applyBorder="1" applyAlignment="1">
      <alignment horizontal="left"/>
    </xf>
    <xf numFmtId="0" fontId="0" fillId="0" borderId="1" xfId="0" applyFont="1" applyFill="1" applyBorder="1" applyAlignment="1">
      <alignment horizontal="left"/>
    </xf>
    <xf numFmtId="0" fontId="2" fillId="0" borderId="6" xfId="0" applyFont="1" applyFill="1" applyBorder="1" applyAlignment="1">
      <alignment horizontal="left"/>
    </xf>
    <xf numFmtId="0" fontId="0" fillId="0" borderId="1" xfId="0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right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colors>
    <mruColors>
      <color rgb="FF922A7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muzeumpv.cz/" TargetMode="External"/><Relationship Id="rId13" Type="http://schemas.openxmlformats.org/officeDocument/2006/relationships/hyperlink" Target="http://www.muzeum-sumperk.cz/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http://www.obeccholina.cz/" TargetMode="External"/><Relationship Id="rId7" Type="http://schemas.openxmlformats.org/officeDocument/2006/relationships/hyperlink" Target="http://www.muzeumlitovel.cz/" TargetMode="External"/><Relationship Id="rId12" Type="http://schemas.openxmlformats.org/officeDocument/2006/relationships/hyperlink" Target="http://www.muzeum-hranice.cz/" TargetMode="External"/><Relationship Id="rId17" Type="http://schemas.openxmlformats.org/officeDocument/2006/relationships/hyperlink" Target="http://www.ssok.cz/" TargetMode="External"/><Relationship Id="rId2" Type="http://schemas.openxmlformats.org/officeDocument/2006/relationships/hyperlink" Target="http://www.zlatehory.cz/" TargetMode="External"/><Relationship Id="rId16" Type="http://schemas.openxmlformats.org/officeDocument/2006/relationships/hyperlink" Target="http://rkfzabreh.rps.cz/muzeum.html" TargetMode="External"/><Relationship Id="rId1" Type="http://schemas.openxmlformats.org/officeDocument/2006/relationships/hyperlink" Target="http://www.muzeumjesenik.cz/" TargetMode="External"/><Relationship Id="rId6" Type="http://schemas.openxmlformats.org/officeDocument/2006/relationships/hyperlink" Target="http://www.muo.cz/" TargetMode="External"/><Relationship Id="rId11" Type="http://schemas.openxmlformats.org/officeDocument/2006/relationships/hyperlink" Target="http://www.kojetin.cz/meks" TargetMode="External"/><Relationship Id="rId5" Type="http://schemas.openxmlformats.org/officeDocument/2006/relationships/hyperlink" Target="http://www.trsice.cz/" TargetMode="External"/><Relationship Id="rId15" Type="http://schemas.openxmlformats.org/officeDocument/2006/relationships/hyperlink" Target="http://www.tvaruzky.cz/" TargetMode="External"/><Relationship Id="rId10" Type="http://schemas.openxmlformats.org/officeDocument/2006/relationships/hyperlink" Target="http://www.prerovmuzeum.cz/" TargetMode="External"/><Relationship Id="rId4" Type="http://schemas.openxmlformats.org/officeDocument/2006/relationships/hyperlink" Target="http://www.vmo.cz/" TargetMode="External"/><Relationship Id="rId9" Type="http://schemas.openxmlformats.org/officeDocument/2006/relationships/hyperlink" Target="http://www.cechypk.cz/" TargetMode="External"/><Relationship Id="rId14" Type="http://schemas.openxmlformats.org/officeDocument/2006/relationships/hyperlink" Target="http://www.rpvl.cz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1"/>
  <sheetViews>
    <sheetView tabSelected="1" workbookViewId="0">
      <selection sqref="A1:B1"/>
    </sheetView>
  </sheetViews>
  <sheetFormatPr defaultRowHeight="15" x14ac:dyDescent="0.25"/>
  <cols>
    <col min="2" max="2" width="108.5703125" customWidth="1"/>
    <col min="3" max="3" width="55.7109375" customWidth="1"/>
    <col min="4" max="6" width="16.7109375" customWidth="1"/>
  </cols>
  <sheetData>
    <row r="1" spans="1:6" ht="15.75" thickBot="1" x14ac:dyDescent="0.3">
      <c r="A1" s="44" t="s">
        <v>0</v>
      </c>
      <c r="B1" s="44"/>
      <c r="C1" s="45" t="s">
        <v>1</v>
      </c>
      <c r="D1" s="46" t="s">
        <v>2</v>
      </c>
      <c r="E1" s="46" t="s">
        <v>3</v>
      </c>
      <c r="F1" s="46" t="s">
        <v>63</v>
      </c>
    </row>
    <row r="2" spans="1:6" ht="15.75" thickBot="1" x14ac:dyDescent="0.3">
      <c r="A2" s="43" t="s">
        <v>4</v>
      </c>
      <c r="B2" s="43"/>
      <c r="C2" s="1"/>
      <c r="D2" s="2">
        <f>D3+D5</f>
        <v>16425</v>
      </c>
      <c r="E2" s="2">
        <f>E3+E5</f>
        <v>20834</v>
      </c>
      <c r="F2" s="20">
        <v>22050</v>
      </c>
    </row>
    <row r="3" spans="1:6" x14ac:dyDescent="0.25">
      <c r="A3" s="37" t="s">
        <v>5</v>
      </c>
      <c r="B3" s="37"/>
      <c r="C3" s="28" t="s">
        <v>6</v>
      </c>
      <c r="D3" s="3">
        <v>14265</v>
      </c>
      <c r="E3" s="3">
        <v>17801</v>
      </c>
      <c r="F3" s="14">
        <v>19113</v>
      </c>
    </row>
    <row r="4" spans="1:6" x14ac:dyDescent="0.25">
      <c r="A4" s="4" t="s">
        <v>7</v>
      </c>
      <c r="B4" s="5" t="s">
        <v>8</v>
      </c>
      <c r="C4" s="4"/>
      <c r="D4" s="4">
        <v>382</v>
      </c>
      <c r="E4" s="6">
        <v>1026</v>
      </c>
      <c r="F4" s="18">
        <v>1584</v>
      </c>
    </row>
    <row r="5" spans="1:6" ht="15.75" thickBot="1" x14ac:dyDescent="0.3">
      <c r="A5" s="36" t="s">
        <v>9</v>
      </c>
      <c r="B5" s="36"/>
      <c r="C5" s="29" t="s">
        <v>10</v>
      </c>
      <c r="D5" s="7">
        <v>2160</v>
      </c>
      <c r="E5" s="7">
        <v>3033</v>
      </c>
      <c r="F5" s="15">
        <v>2937</v>
      </c>
    </row>
    <row r="6" spans="1:6" ht="15.75" thickBot="1" x14ac:dyDescent="0.3">
      <c r="A6" s="41" t="s">
        <v>11</v>
      </c>
      <c r="B6" s="41"/>
      <c r="C6" s="30"/>
      <c r="D6" s="2">
        <f>D14+D16+D7+D15+D10+D13</f>
        <v>124423</v>
      </c>
      <c r="E6" s="2">
        <f>E7+E10+E13+E14+E15+E16</f>
        <v>334318</v>
      </c>
      <c r="F6" s="21">
        <v>299316</v>
      </c>
    </row>
    <row r="7" spans="1:6" x14ac:dyDescent="0.25">
      <c r="A7" s="37" t="s">
        <v>12</v>
      </c>
      <c r="B7" s="37"/>
      <c r="C7" s="28" t="s">
        <v>13</v>
      </c>
      <c r="D7" s="3">
        <v>99792</v>
      </c>
      <c r="E7" s="3">
        <v>179353</v>
      </c>
      <c r="F7" s="14">
        <v>135033</v>
      </c>
    </row>
    <row r="8" spans="1:6" x14ac:dyDescent="0.25">
      <c r="A8" s="38" t="s">
        <v>14</v>
      </c>
      <c r="B8" s="8" t="s">
        <v>15</v>
      </c>
      <c r="C8" s="31"/>
      <c r="D8" s="3">
        <v>18586</v>
      </c>
      <c r="E8" s="3">
        <v>49224</v>
      </c>
      <c r="F8" s="14">
        <v>44278</v>
      </c>
    </row>
    <row r="9" spans="1:6" x14ac:dyDescent="0.25">
      <c r="A9" s="39"/>
      <c r="B9" s="5" t="s">
        <v>16</v>
      </c>
      <c r="C9" s="32"/>
      <c r="D9" s="6">
        <v>9781</v>
      </c>
      <c r="E9" s="6">
        <v>14574</v>
      </c>
      <c r="F9" s="18">
        <v>13116</v>
      </c>
    </row>
    <row r="10" spans="1:6" x14ac:dyDescent="0.25">
      <c r="A10" s="40" t="s">
        <v>17</v>
      </c>
      <c r="B10" s="40"/>
      <c r="C10" s="28" t="s">
        <v>18</v>
      </c>
      <c r="D10" s="3">
        <v>20400</v>
      </c>
      <c r="E10" s="3">
        <v>146389</v>
      </c>
      <c r="F10" s="14">
        <v>155702</v>
      </c>
    </row>
    <row r="11" spans="1:6" x14ac:dyDescent="0.25">
      <c r="A11" s="38" t="s">
        <v>14</v>
      </c>
      <c r="B11" s="8" t="s">
        <v>19</v>
      </c>
      <c r="C11" s="31"/>
      <c r="D11" s="3">
        <v>10846</v>
      </c>
      <c r="E11" s="3">
        <v>54255</v>
      </c>
      <c r="F11" s="14">
        <v>49935</v>
      </c>
    </row>
    <row r="12" spans="1:6" x14ac:dyDescent="0.25">
      <c r="A12" s="39"/>
      <c r="B12" s="5" t="s">
        <v>20</v>
      </c>
      <c r="C12" s="32"/>
      <c r="D12" s="6">
        <v>9554</v>
      </c>
      <c r="E12" s="6">
        <v>49859</v>
      </c>
      <c r="F12" s="18">
        <v>50970</v>
      </c>
    </row>
    <row r="13" spans="1:6" x14ac:dyDescent="0.25">
      <c r="A13" s="42" t="s">
        <v>22</v>
      </c>
      <c r="B13" s="42"/>
      <c r="C13" s="33" t="s">
        <v>23</v>
      </c>
      <c r="D13" s="11">
        <v>2355</v>
      </c>
      <c r="E13" s="11">
        <v>6191</v>
      </c>
      <c r="F13" s="18">
        <v>6311</v>
      </c>
    </row>
    <row r="14" spans="1:6" x14ac:dyDescent="0.25">
      <c r="A14" s="42" t="s">
        <v>24</v>
      </c>
      <c r="B14" s="42"/>
      <c r="C14" s="34" t="s">
        <v>25</v>
      </c>
      <c r="D14" s="6">
        <v>1152</v>
      </c>
      <c r="E14" s="11">
        <v>1331</v>
      </c>
      <c r="F14" s="17">
        <v>1030</v>
      </c>
    </row>
    <row r="15" spans="1:6" x14ac:dyDescent="0.25">
      <c r="A15" s="42" t="s">
        <v>26</v>
      </c>
      <c r="B15" s="42"/>
      <c r="C15" s="33" t="s">
        <v>27</v>
      </c>
      <c r="D15" s="11">
        <v>700</v>
      </c>
      <c r="E15" s="12">
        <v>720</v>
      </c>
      <c r="F15" s="16">
        <v>950</v>
      </c>
    </row>
    <row r="16" spans="1:6" ht="15.75" thickBot="1" x14ac:dyDescent="0.3">
      <c r="A16" s="36" t="s">
        <v>28</v>
      </c>
      <c r="B16" s="36"/>
      <c r="C16" s="35"/>
      <c r="D16" s="7">
        <v>24</v>
      </c>
      <c r="E16" s="7">
        <v>334</v>
      </c>
      <c r="F16" s="19">
        <v>290</v>
      </c>
    </row>
    <row r="17" spans="1:6" ht="15.75" thickBot="1" x14ac:dyDescent="0.3">
      <c r="A17" s="41" t="s">
        <v>29</v>
      </c>
      <c r="B17" s="41"/>
      <c r="C17" s="30"/>
      <c r="D17" s="2">
        <f>D18+D22</f>
        <v>9512</v>
      </c>
      <c r="E17" s="2">
        <f>E18+E22</f>
        <v>14347</v>
      </c>
      <c r="F17" s="22" t="s">
        <v>64</v>
      </c>
    </row>
    <row r="18" spans="1:6" x14ac:dyDescent="0.25">
      <c r="A18" s="37" t="s">
        <v>30</v>
      </c>
      <c r="B18" s="37"/>
      <c r="C18" s="28" t="s">
        <v>31</v>
      </c>
      <c r="D18" s="3">
        <v>5576</v>
      </c>
      <c r="E18" s="3">
        <v>9641</v>
      </c>
      <c r="F18" s="23" t="s">
        <v>64</v>
      </c>
    </row>
    <row r="19" spans="1:6" x14ac:dyDescent="0.25">
      <c r="A19" s="38" t="s">
        <v>14</v>
      </c>
      <c r="B19" s="8" t="s">
        <v>32</v>
      </c>
      <c r="C19" s="31"/>
      <c r="D19" s="3">
        <v>2215</v>
      </c>
      <c r="E19" s="3">
        <v>9781</v>
      </c>
      <c r="F19" s="24" t="s">
        <v>64</v>
      </c>
    </row>
    <row r="20" spans="1:6" x14ac:dyDescent="0.25">
      <c r="A20" s="38"/>
      <c r="B20" s="8" t="s">
        <v>33</v>
      </c>
      <c r="C20" s="31"/>
      <c r="D20" s="3">
        <v>1182</v>
      </c>
      <c r="E20" s="3">
        <v>2565</v>
      </c>
      <c r="F20" s="23" t="s">
        <v>64</v>
      </c>
    </row>
    <row r="21" spans="1:6" x14ac:dyDescent="0.25">
      <c r="A21" s="39"/>
      <c r="B21" s="5" t="s">
        <v>34</v>
      </c>
      <c r="C21" s="32"/>
      <c r="D21" s="6">
        <v>718</v>
      </c>
      <c r="E21" s="10" t="s">
        <v>21</v>
      </c>
      <c r="F21" s="25" t="s">
        <v>64</v>
      </c>
    </row>
    <row r="22" spans="1:6" ht="15.75" thickBot="1" x14ac:dyDescent="0.3">
      <c r="A22" s="36" t="s">
        <v>35</v>
      </c>
      <c r="B22" s="36"/>
      <c r="C22" s="29" t="s">
        <v>36</v>
      </c>
      <c r="D22" s="7">
        <v>3936</v>
      </c>
      <c r="E22" s="7">
        <v>4706</v>
      </c>
      <c r="F22" s="15">
        <v>5756</v>
      </c>
    </row>
    <row r="23" spans="1:6" ht="15.75" thickBot="1" x14ac:dyDescent="0.3">
      <c r="A23" s="41" t="s">
        <v>37</v>
      </c>
      <c r="B23" s="41"/>
      <c r="C23" s="30"/>
      <c r="D23" s="2">
        <f>D24+D30+D27</f>
        <v>64626</v>
      </c>
      <c r="E23" s="2">
        <f>E24+E27+E30</f>
        <v>104537</v>
      </c>
      <c r="F23" s="20">
        <v>102345</v>
      </c>
    </row>
    <row r="24" spans="1:6" x14ac:dyDescent="0.25">
      <c r="A24" s="37" t="s">
        <v>38</v>
      </c>
      <c r="B24" s="37"/>
      <c r="C24" s="28" t="s">
        <v>39</v>
      </c>
      <c r="D24" s="3">
        <v>48341</v>
      </c>
      <c r="E24" s="3">
        <v>76390</v>
      </c>
      <c r="F24" s="14">
        <v>75719</v>
      </c>
    </row>
    <row r="25" spans="1:6" x14ac:dyDescent="0.25">
      <c r="A25" s="38" t="s">
        <v>14</v>
      </c>
      <c r="B25" s="8" t="s">
        <v>40</v>
      </c>
      <c r="C25" s="31"/>
      <c r="D25" s="3">
        <v>37272</v>
      </c>
      <c r="E25" s="3">
        <v>55131</v>
      </c>
      <c r="F25" s="14">
        <v>61813</v>
      </c>
    </row>
    <row r="26" spans="1:6" x14ac:dyDescent="0.25">
      <c r="A26" s="39"/>
      <c r="B26" s="5" t="s">
        <v>41</v>
      </c>
      <c r="C26" s="32"/>
      <c r="D26" s="6">
        <v>1109</v>
      </c>
      <c r="E26" s="6">
        <v>3299</v>
      </c>
      <c r="F26" s="18">
        <v>3046</v>
      </c>
    </row>
    <row r="27" spans="1:6" x14ac:dyDescent="0.25">
      <c r="A27" s="40" t="s">
        <v>42</v>
      </c>
      <c r="B27" s="40"/>
      <c r="C27" s="28" t="s">
        <v>43</v>
      </c>
      <c r="D27" s="3">
        <v>12242</v>
      </c>
      <c r="E27" s="3">
        <v>22597</v>
      </c>
      <c r="F27" s="14">
        <v>21026</v>
      </c>
    </row>
    <row r="28" spans="1:6" x14ac:dyDescent="0.25">
      <c r="A28" s="38" t="s">
        <v>14</v>
      </c>
      <c r="B28" s="8" t="s">
        <v>44</v>
      </c>
      <c r="C28" s="31"/>
      <c r="D28" s="3">
        <v>3852</v>
      </c>
      <c r="E28" s="3">
        <v>9979</v>
      </c>
      <c r="F28" s="14">
        <v>8903</v>
      </c>
    </row>
    <row r="29" spans="1:6" x14ac:dyDescent="0.25">
      <c r="A29" s="39"/>
      <c r="B29" s="5" t="s">
        <v>45</v>
      </c>
      <c r="C29" s="32"/>
      <c r="D29" s="6">
        <v>659</v>
      </c>
      <c r="E29" s="6">
        <v>2845</v>
      </c>
      <c r="F29" s="18">
        <v>3064</v>
      </c>
    </row>
    <row r="30" spans="1:6" ht="15.75" thickBot="1" x14ac:dyDescent="0.3">
      <c r="A30" s="36" t="s">
        <v>46</v>
      </c>
      <c r="B30" s="36"/>
      <c r="C30" s="29" t="s">
        <v>47</v>
      </c>
      <c r="D30" s="7">
        <v>4043</v>
      </c>
      <c r="E30" s="7">
        <v>5550</v>
      </c>
      <c r="F30" s="15">
        <v>5600</v>
      </c>
    </row>
    <row r="31" spans="1:6" ht="15.75" thickBot="1" x14ac:dyDescent="0.3">
      <c r="A31" s="41" t="s">
        <v>48</v>
      </c>
      <c r="B31" s="41"/>
      <c r="C31" s="30"/>
      <c r="D31" s="2">
        <f>D32+D37+D38+D40+D39</f>
        <v>108901</v>
      </c>
      <c r="E31" s="2">
        <f>E32+E37+E38+E39+E40</f>
        <v>151352</v>
      </c>
      <c r="F31" s="26" t="s">
        <v>64</v>
      </c>
    </row>
    <row r="32" spans="1:6" x14ac:dyDescent="0.25">
      <c r="A32" s="37" t="s">
        <v>49</v>
      </c>
      <c r="B32" s="37"/>
      <c r="C32" s="28" t="s">
        <v>50</v>
      </c>
      <c r="D32" s="3">
        <v>47422</v>
      </c>
      <c r="E32" s="3">
        <v>66980</v>
      </c>
      <c r="F32" s="14">
        <v>71154</v>
      </c>
    </row>
    <row r="33" spans="1:6" x14ac:dyDescent="0.25">
      <c r="A33" s="38" t="s">
        <v>14</v>
      </c>
      <c r="B33" s="8" t="s">
        <v>51</v>
      </c>
      <c r="C33" s="31"/>
      <c r="D33" s="13">
        <v>27456</v>
      </c>
      <c r="E33" s="3">
        <v>41291</v>
      </c>
      <c r="F33" s="14">
        <v>41228</v>
      </c>
    </row>
    <row r="34" spans="1:6" x14ac:dyDescent="0.25">
      <c r="A34" s="38"/>
      <c r="B34" s="8" t="s">
        <v>52</v>
      </c>
      <c r="C34" s="31"/>
      <c r="D34" s="3">
        <v>2009</v>
      </c>
      <c r="E34" s="3">
        <v>3584</v>
      </c>
      <c r="F34" s="14">
        <v>3866</v>
      </c>
    </row>
    <row r="35" spans="1:6" x14ac:dyDescent="0.25">
      <c r="A35" s="38"/>
      <c r="B35" s="8" t="s">
        <v>53</v>
      </c>
      <c r="C35" s="31"/>
      <c r="D35" s="3">
        <v>1992</v>
      </c>
      <c r="E35" s="3">
        <v>3389</v>
      </c>
      <c r="F35" s="14">
        <v>3882</v>
      </c>
    </row>
    <row r="36" spans="1:6" x14ac:dyDescent="0.25">
      <c r="A36" s="39"/>
      <c r="B36" s="5" t="s">
        <v>54</v>
      </c>
      <c r="C36" s="32"/>
      <c r="D36" s="6">
        <v>1029</v>
      </c>
      <c r="E36" s="6">
        <v>1100</v>
      </c>
      <c r="F36" s="18">
        <v>1540</v>
      </c>
    </row>
    <row r="37" spans="1:6" x14ac:dyDescent="0.25">
      <c r="A37" s="42" t="s">
        <v>55</v>
      </c>
      <c r="B37" s="42"/>
      <c r="C37" s="33" t="s">
        <v>56</v>
      </c>
      <c r="D37" s="11">
        <v>39385</v>
      </c>
      <c r="E37" s="11">
        <v>51461</v>
      </c>
      <c r="F37" s="17">
        <v>49971</v>
      </c>
    </row>
    <row r="38" spans="1:6" x14ac:dyDescent="0.25">
      <c r="A38" s="42" t="s">
        <v>57</v>
      </c>
      <c r="B38" s="42"/>
      <c r="C38" s="33" t="s">
        <v>58</v>
      </c>
      <c r="D38" s="11">
        <v>17284</v>
      </c>
      <c r="E38" s="11">
        <v>28022</v>
      </c>
      <c r="F38" s="18">
        <v>24411</v>
      </c>
    </row>
    <row r="39" spans="1:6" x14ac:dyDescent="0.25">
      <c r="A39" s="42" t="s">
        <v>59</v>
      </c>
      <c r="B39" s="42"/>
      <c r="C39" s="33" t="s">
        <v>60</v>
      </c>
      <c r="D39" s="11">
        <v>4735</v>
      </c>
      <c r="E39" s="11">
        <v>4689</v>
      </c>
      <c r="F39" s="17">
        <v>4847</v>
      </c>
    </row>
    <row r="40" spans="1:6" ht="15.75" thickBot="1" x14ac:dyDescent="0.3">
      <c r="A40" s="36" t="s">
        <v>61</v>
      </c>
      <c r="B40" s="36"/>
      <c r="C40" s="29" t="s">
        <v>62</v>
      </c>
      <c r="D40" s="7">
        <v>75</v>
      </c>
      <c r="E40" s="7">
        <v>200</v>
      </c>
      <c r="F40" s="27" t="s">
        <v>64</v>
      </c>
    </row>
    <row r="41" spans="1:6" x14ac:dyDescent="0.25">
      <c r="A41" s="9"/>
      <c r="B41" s="9"/>
      <c r="C41" s="9"/>
      <c r="D41" s="9"/>
      <c r="E41" s="9"/>
    </row>
  </sheetData>
  <mergeCells count="30">
    <mergeCell ref="A7:B7"/>
    <mergeCell ref="A1:B1"/>
    <mergeCell ref="A2:B2"/>
    <mergeCell ref="A3:B3"/>
    <mergeCell ref="A5:B5"/>
    <mergeCell ref="A6:B6"/>
    <mergeCell ref="A23:B23"/>
    <mergeCell ref="A8:A9"/>
    <mergeCell ref="A10:B10"/>
    <mergeCell ref="A11:A12"/>
    <mergeCell ref="A13:B13"/>
    <mergeCell ref="A14:B14"/>
    <mergeCell ref="A15:B15"/>
    <mergeCell ref="A16:B16"/>
    <mergeCell ref="A17:B17"/>
    <mergeCell ref="A18:B18"/>
    <mergeCell ref="A19:A21"/>
    <mergeCell ref="A22:B22"/>
    <mergeCell ref="A40:B40"/>
    <mergeCell ref="A24:B24"/>
    <mergeCell ref="A25:A26"/>
    <mergeCell ref="A27:B27"/>
    <mergeCell ref="A28:A29"/>
    <mergeCell ref="A30:B30"/>
    <mergeCell ref="A31:B31"/>
    <mergeCell ref="A32:B32"/>
    <mergeCell ref="A33:A36"/>
    <mergeCell ref="A37:B37"/>
    <mergeCell ref="A38:B38"/>
    <mergeCell ref="A39:B39"/>
  </mergeCells>
  <hyperlinks>
    <hyperlink ref="C3" r:id="rId1"/>
    <hyperlink ref="C5" r:id="rId2"/>
    <hyperlink ref="C14" r:id="rId3"/>
    <hyperlink ref="C7" r:id="rId4"/>
    <hyperlink ref="C15" r:id="rId5"/>
    <hyperlink ref="C10" r:id="rId6"/>
    <hyperlink ref="C13" r:id="rId7"/>
    <hyperlink ref="C18" r:id="rId8"/>
    <hyperlink ref="C22" r:id="rId9"/>
    <hyperlink ref="C24" r:id="rId10"/>
    <hyperlink ref="C30" r:id="rId11"/>
    <hyperlink ref="C27" r:id="rId12"/>
    <hyperlink ref="C32" r:id="rId13"/>
    <hyperlink ref="C37" r:id="rId14"/>
    <hyperlink ref="C38" r:id="rId15"/>
    <hyperlink ref="C40" r:id="rId16"/>
    <hyperlink ref="C39" r:id="rId17"/>
  </hyperlinks>
  <pageMargins left="0.7" right="0.7" top="0.78740157499999996" bottom="0.78740157499999996" header="0.3" footer="0.3"/>
  <pageSetup paperSize="9" scale="58" fitToHeight="0" orientation="landscape" horizontalDpi="4294967295" verticalDpi="4294967295" r:id="rId1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Olomoucký</vt:lpstr>
    </vt:vector>
  </TitlesOfParts>
  <Company>NIPOS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Eliška Nováková</dc:creator>
  <cp:lastModifiedBy>Eliška Nováková</cp:lastModifiedBy>
  <cp:lastPrinted>2022-07-27T08:56:37Z</cp:lastPrinted>
  <dcterms:created xsi:type="dcterms:W3CDTF">2022-06-16T09:00:28Z</dcterms:created>
  <dcterms:modified xsi:type="dcterms:W3CDTF">2022-11-22T10:28:29Z</dcterms:modified>
</cp:coreProperties>
</file>