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2020\"/>
    </mc:Choice>
  </mc:AlternateContent>
  <bookViews>
    <workbookView xWindow="0" yWindow="0" windowWidth="28800" windowHeight="14100"/>
  </bookViews>
  <sheets>
    <sheet name="Hl. m. Prah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E83" i="1"/>
  <c r="D83" i="1"/>
  <c r="E78" i="1"/>
  <c r="D78" i="1"/>
  <c r="E73" i="1"/>
  <c r="D73" i="1"/>
</calcChain>
</file>

<file path=xl/sharedStrings.xml><?xml version="1.0" encoding="utf-8"?>
<sst xmlns="http://schemas.openxmlformats.org/spreadsheetml/2006/main" count="181" uniqueCount="138">
  <si>
    <t>Název</t>
  </si>
  <si>
    <t>webové stránky</t>
  </si>
  <si>
    <t>návštěvnost 2020</t>
  </si>
  <si>
    <t>návštěvnost 2019</t>
  </si>
  <si>
    <t>Celkem Praha 1</t>
  </si>
  <si>
    <t>.</t>
  </si>
  <si>
    <t>Muzeum hlavního města Prahy</t>
  </si>
  <si>
    <t>www.muzeumprahy.cz</t>
  </si>
  <si>
    <t>Pobočky</t>
  </si>
  <si>
    <t>Petřínská rozhledna, Praha 1</t>
  </si>
  <si>
    <t>x</t>
  </si>
  <si>
    <t>Zrcadlové bludiště na Petříně, Praha 1</t>
  </si>
  <si>
    <t>Staroměstká mostecká věž, Praha 1</t>
  </si>
  <si>
    <t>Prašná brána, Praha 1</t>
  </si>
  <si>
    <t>Malostranská mostecká věž, Praha 1</t>
  </si>
  <si>
    <t>Svatomikulášská městská zvonice, Praha 1</t>
  </si>
  <si>
    <t>Dům U Zlatého prstenu, Praha 1</t>
  </si>
  <si>
    <t>Zámecký areál Ctěnice</t>
  </si>
  <si>
    <t>Müllerova vila, Praha 6 - Střešovice</t>
  </si>
  <si>
    <t>Rothmayrova vila, Praha 6 - Břevnov</t>
  </si>
  <si>
    <t>Novomlýnská vodárenská věž, Praha 1</t>
  </si>
  <si>
    <t>Podskalská celnice na Výtoni, Praha 2</t>
  </si>
  <si>
    <t>Badatelské centrum moderní architektury, Praha 6 - Norbertov</t>
  </si>
  <si>
    <t>Národní muzeum, Praha</t>
  </si>
  <si>
    <t>www.nm.cz</t>
  </si>
  <si>
    <t>Náprstkovo muzeum, Praha 1</t>
  </si>
  <si>
    <t>České muzeum hudby, Praha 1</t>
  </si>
  <si>
    <t>Národní památník na Vítkově, Praha 3 - Žižkov</t>
  </si>
  <si>
    <t>Muzeum české loutky a cirkusu - Prachatice</t>
  </si>
  <si>
    <t>Zámek Vrchotovy Janovice</t>
  </si>
  <si>
    <t>Letohrádek Kinských - Musaion, Praha 5</t>
  </si>
  <si>
    <t>Muzeum Bedřicha Smetany, Praha 1</t>
  </si>
  <si>
    <t>Muzeum Antonína Dvořáka, Praha 2</t>
  </si>
  <si>
    <t>Památník Jana Palacha Všetaty</t>
  </si>
  <si>
    <t>Lapidárium - Výstaviště, Praha 7</t>
  </si>
  <si>
    <t>Památník B. Smetany - Jabkenice</t>
  </si>
  <si>
    <t>Památník Jaroslava Ježka - Modrý pokoj, Praha 1</t>
  </si>
  <si>
    <t>Památník Josefa Suka - Křečovice</t>
  </si>
  <si>
    <t>Památník Františka Palackého a Františka Riegra, Praha 1</t>
  </si>
  <si>
    <t>Vila Hany a Edvarda Benešových, Sezimovo Ústí</t>
  </si>
  <si>
    <t>–</t>
  </si>
  <si>
    <t>Národní galerie v Praze</t>
  </si>
  <si>
    <t>www.ngprague.cz</t>
  </si>
  <si>
    <t>Veletržní palác, Praha 7</t>
  </si>
  <si>
    <t>Klášter sv. Anežky České, Praha 1</t>
  </si>
  <si>
    <t>Palác Kinských, Praha 1</t>
  </si>
  <si>
    <t>Schwarzenberský palác, Praha 1</t>
  </si>
  <si>
    <t>Valdštejnská jízdárna, Praha 1</t>
  </si>
  <si>
    <t>Šternberský palác, Praha 1</t>
  </si>
  <si>
    <t>Salmovský palác, Praha 1</t>
  </si>
  <si>
    <t>Židovské muzeum v Praze</t>
  </si>
  <si>
    <t>www.jewishmuseum.cz</t>
  </si>
  <si>
    <t>Sex Machines Museum, Praha</t>
  </si>
  <si>
    <t>www.sexmachinemuseum.com</t>
  </si>
  <si>
    <t>Galerie hlavního města Prahy</t>
  </si>
  <si>
    <t>www.ghmp.cz</t>
  </si>
  <si>
    <t>Dům U Kamenného zvonu, Praha 1</t>
  </si>
  <si>
    <t>Colloredo-Mansfeldský palác, Praha 1</t>
  </si>
  <si>
    <t>Trojský zámek, Praha 7</t>
  </si>
  <si>
    <t>Městská knihovna (2. patro - výstavní prostory), Praha 1</t>
  </si>
  <si>
    <t>Dům fotografie, Praha 1</t>
  </si>
  <si>
    <t>Bílkova vila, Praha 6</t>
  </si>
  <si>
    <t>Dům Františka Bílka, Chýnov u Tábora</t>
  </si>
  <si>
    <t>Uměleckoprůmyslové museum v Praze</t>
  </si>
  <si>
    <t>www.upm.cz</t>
  </si>
  <si>
    <t>Dům U Černé Matky Boží, Praha 1</t>
  </si>
  <si>
    <t>Zámek Kamenice nad Lipou</t>
  </si>
  <si>
    <t>Galerie Josefa Sudka, Praha 1 - Hradčany</t>
  </si>
  <si>
    <t>Muzeum komunismu Praha</t>
  </si>
  <si>
    <t>www.muzeumkomunismu.cz</t>
  </si>
  <si>
    <t>Muzeum Tortury - Dangeon Praha</t>
  </si>
  <si>
    <t>www.museumtortury.cz</t>
  </si>
  <si>
    <t>Památník národního písemnictví v Praze</t>
  </si>
  <si>
    <t>www.pamatniknarodnihopisemnictvi.cz</t>
  </si>
  <si>
    <t>Letohrádek Hvězda, Praha 6</t>
  </si>
  <si>
    <t>Pelléova 70/2, Praha 6</t>
  </si>
  <si>
    <t>Strahov - sál Boženy Němcové, Praha 1</t>
  </si>
  <si>
    <t>Hájenka Praha 6 - Liboc</t>
  </si>
  <si>
    <t>Poštovní muzeum, Praha</t>
  </si>
  <si>
    <t>www.postovnimuzeum.cz</t>
  </si>
  <si>
    <t>Pobočka</t>
  </si>
  <si>
    <t>Poštovní muzeum - pobočka Vyšší Brod</t>
  </si>
  <si>
    <t>Muzeum Pražského Jezulátka, Praha</t>
  </si>
  <si>
    <t>www.pragjesu.cz</t>
  </si>
  <si>
    <t>Národní pedagogické muzeum a knihovna J. A. Komenského, Praha</t>
  </si>
  <si>
    <t>www.npmk.cz</t>
  </si>
  <si>
    <t>Museum Montanelli, Praha</t>
  </si>
  <si>
    <t>www.museummontanelli.com</t>
  </si>
  <si>
    <t>Muzeum čokolády Choco-Story Praha</t>
  </si>
  <si>
    <t>www.choco-story-praha.cz</t>
  </si>
  <si>
    <t>Muzeum družstevnictví, Praha</t>
  </si>
  <si>
    <t>www.dacr.cz</t>
  </si>
  <si>
    <t>Pivovarské muzeum U Fleků, Praha</t>
  </si>
  <si>
    <t>http://ufleku.cz</t>
  </si>
  <si>
    <t>Muzeum miniatur, Praha</t>
  </si>
  <si>
    <t>www.muzeumminiatur.com</t>
  </si>
  <si>
    <t>Muzeum mučících nástrojů, Praha</t>
  </si>
  <si>
    <t>Celkem Praha 2</t>
  </si>
  <si>
    <t>Muzeum Policie ČR, Praha</t>
  </si>
  <si>
    <t>www.muzeumpolicie.cz</t>
  </si>
  <si>
    <t>Hrdličkovo muzeum člověka, Přírodovědecká fakulta UK, Praha</t>
  </si>
  <si>
    <t>www.muzeumcloveka.cz</t>
  </si>
  <si>
    <t>Celkem Praha 3</t>
  </si>
  <si>
    <t>Vojenský historický ústav, Praha</t>
  </si>
  <si>
    <t>www.vhu.cz</t>
  </si>
  <si>
    <t>Celkem Praha 4</t>
  </si>
  <si>
    <t>Muzeum pražského vodárenství, Praha</t>
  </si>
  <si>
    <t>www.pvk.cz</t>
  </si>
  <si>
    <t>Plynárenské muzeum, Praha</t>
  </si>
  <si>
    <t>www.ppas.cz</t>
  </si>
  <si>
    <t>Celkem Praha 6</t>
  </si>
  <si>
    <t>Muzeum MHD, Praha</t>
  </si>
  <si>
    <t>https://www.dpp.cz/zabava-a-zazitky/historie-dpp/muzeum-mhd</t>
  </si>
  <si>
    <t>Celkem Praha 7</t>
  </si>
  <si>
    <t>Národní zemědělské muzeum, Praha</t>
  </si>
  <si>
    <t>www.nzm.cz</t>
  </si>
  <si>
    <t>Muzeum lesnictví, myslivosti a rybářství - zámek Ohrada</t>
  </si>
  <si>
    <t>Příběh zemědělství, Praha</t>
  </si>
  <si>
    <t>Muzeum českého venkova - zámek Kačina</t>
  </si>
  <si>
    <t>Muzeum vinařství, zahradnictví a krajiny, Valtice</t>
  </si>
  <si>
    <t>Muzeum zemědělské techniky, Čáslav</t>
  </si>
  <si>
    <t>Expozice pivovarnictví, Znojmo</t>
  </si>
  <si>
    <t>Muzeum potravin a zemědělských strojů, Ostrava</t>
  </si>
  <si>
    <t>Národní technické muzeum, Praha</t>
  </si>
  <si>
    <t>www.ntm.cz</t>
  </si>
  <si>
    <t>Hlavní budova NTM Praha</t>
  </si>
  <si>
    <t>Centrum stavitelského dědictví Plasy</t>
  </si>
  <si>
    <t>Železniční depozitář Chomutov</t>
  </si>
  <si>
    <t>Muzeum kávy Alchymista, Praha</t>
  </si>
  <si>
    <t>www.muzeumkavy.cz</t>
  </si>
  <si>
    <t>Celkem Praha 10</t>
  </si>
  <si>
    <t>Trmalova vila, Praha</t>
  </si>
  <si>
    <t>www.trmalovavila.eu</t>
  </si>
  <si>
    <t>Uhříněveské muzeum, Praha</t>
  </si>
  <si>
    <t>www.praha22.cz</t>
  </si>
  <si>
    <t>návštěvnost 2018</t>
  </si>
  <si>
    <t>Strahovský klášter - obrazárna Praha, Praha 1</t>
  </si>
  <si>
    <t>www.strahovskyklaster.cz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</si>
</sst>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22A7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1" xfId="0" applyFill="1" applyBorder="1"/>
    <xf numFmtId="3" fontId="1" fillId="0" borderId="1" xfId="0" applyNumberFormat="1" applyFont="1" applyFill="1" applyBorder="1" applyAlignment="1">
      <alignment horizontal="right"/>
    </xf>
    <xf numFmtId="3" fontId="0" fillId="0" borderId="0" xfId="0" applyNumberFormat="1" applyFill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/>
    <xf numFmtId="0" fontId="0" fillId="2" borderId="0" xfId="0" applyFill="1" applyBorder="1"/>
    <xf numFmtId="0" fontId="3" fillId="0" borderId="2" xfId="0" applyFont="1" applyFill="1" applyBorder="1"/>
    <xf numFmtId="0" fontId="0" fillId="0" borderId="2" xfId="0" applyFill="1" applyBorder="1"/>
    <xf numFmtId="3" fontId="0" fillId="0" borderId="2" xfId="0" applyNumberFormat="1" applyFill="1" applyBorder="1"/>
    <xf numFmtId="3" fontId="5" fillId="0" borderId="2" xfId="0" applyNumberFormat="1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3" fontId="0" fillId="0" borderId="3" xfId="0" applyNumberFormat="1" applyFill="1" applyBorder="1"/>
    <xf numFmtId="3" fontId="5" fillId="0" borderId="0" xfId="0" applyNumberFormat="1" applyFont="1" applyFill="1"/>
    <xf numFmtId="0" fontId="5" fillId="0" borderId="0" xfId="0" applyFont="1"/>
    <xf numFmtId="3" fontId="1" fillId="0" borderId="3" xfId="0" applyNumberFormat="1" applyFont="1" applyFill="1" applyBorder="1" applyAlignment="1">
      <alignment horizontal="right"/>
    </xf>
    <xf numFmtId="3" fontId="0" fillId="0" borderId="4" xfId="0" applyNumberFormat="1" applyFill="1" applyBorder="1"/>
    <xf numFmtId="3" fontId="1" fillId="0" borderId="4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0" fillId="0" borderId="4" xfId="0" applyFill="1" applyBorder="1"/>
    <xf numFmtId="0" fontId="0" fillId="0" borderId="3" xfId="0" applyFill="1" applyBorder="1"/>
    <xf numFmtId="0" fontId="5" fillId="0" borderId="3" xfId="0" applyFont="1" applyFill="1" applyBorder="1" applyAlignment="1">
      <alignment horizontal="right"/>
    </xf>
    <xf numFmtId="0" fontId="4" fillId="0" borderId="5" xfId="1" applyFill="1" applyBorder="1"/>
    <xf numFmtId="0" fontId="5" fillId="0" borderId="5" xfId="0" applyFont="1" applyFill="1" applyBorder="1" applyAlignment="1">
      <alignment horizontal="right"/>
    </xf>
    <xf numFmtId="3" fontId="5" fillId="0" borderId="5" xfId="0" applyNumberFormat="1" applyFont="1" applyFill="1" applyBorder="1"/>
    <xf numFmtId="3" fontId="0" fillId="0" borderId="1" xfId="0" applyNumberFormat="1" applyFill="1" applyBorder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ont="1" applyFill="1" applyBorder="1"/>
    <xf numFmtId="3" fontId="0" fillId="0" borderId="0" xfId="0" applyNumberFormat="1" applyFont="1" applyFill="1" applyBorder="1"/>
    <xf numFmtId="0" fontId="0" fillId="0" borderId="0" xfId="0" applyFill="1"/>
    <xf numFmtId="3" fontId="0" fillId="0" borderId="0" xfId="0" applyNumberFormat="1"/>
    <xf numFmtId="0" fontId="0" fillId="0" borderId="2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3" fontId="0" fillId="0" borderId="2" xfId="0" applyNumberFormat="1" applyBorder="1"/>
    <xf numFmtId="3" fontId="0" fillId="0" borderId="3" xfId="0" applyNumberFormat="1" applyBorder="1"/>
    <xf numFmtId="3" fontId="0" fillId="0" borderId="7" xfId="0" applyNumberFormat="1" applyBorder="1"/>
    <xf numFmtId="3" fontId="0" fillId="0" borderId="6" xfId="0" applyNumberFormat="1" applyBorder="1"/>
    <xf numFmtId="3" fontId="0" fillId="0" borderId="5" xfId="0" applyNumberFormat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5" xfId="0" applyBorder="1"/>
    <xf numFmtId="0" fontId="5" fillId="0" borderId="4" xfId="0" applyFont="1" applyFill="1" applyBorder="1" applyAlignment="1">
      <alignment horizontal="right"/>
    </xf>
    <xf numFmtId="3" fontId="0" fillId="0" borderId="1" xfId="0" applyNumberForma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6" xfId="0" applyNumberFormat="1" applyFont="1" applyBorder="1" applyAlignment="1">
      <alignment horizontal="right"/>
    </xf>
    <xf numFmtId="0" fontId="6" fillId="0" borderId="0" xfId="0" applyFont="1" applyFill="1"/>
    <xf numFmtId="0" fontId="6" fillId="0" borderId="0" xfId="1" applyFont="1" applyFill="1"/>
    <xf numFmtId="0" fontId="6" fillId="0" borderId="3" xfId="1" applyFont="1" applyFill="1" applyBorder="1"/>
    <xf numFmtId="0" fontId="6" fillId="0" borderId="0" xfId="1" applyFont="1" applyFill="1" applyBorder="1"/>
    <xf numFmtId="0" fontId="6" fillId="0" borderId="2" xfId="1" applyFont="1" applyFill="1" applyBorder="1"/>
    <xf numFmtId="0" fontId="6" fillId="0" borderId="5" xfId="1" applyFont="1" applyFill="1" applyBorder="1"/>
    <xf numFmtId="0" fontId="6" fillId="0" borderId="6" xfId="1" applyFont="1" applyFill="1" applyBorder="1"/>
    <xf numFmtId="0" fontId="6" fillId="0" borderId="1" xfId="0" applyFont="1" applyFill="1" applyBorder="1"/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22A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ragjesu.cz/" TargetMode="External"/><Relationship Id="rId13" Type="http://schemas.openxmlformats.org/officeDocument/2006/relationships/hyperlink" Target="http://www.muzeumkomunismu.cz/" TargetMode="External"/><Relationship Id="rId18" Type="http://schemas.openxmlformats.org/officeDocument/2006/relationships/hyperlink" Target="http://www.muzeumcloveka.cz/" TargetMode="External"/><Relationship Id="rId26" Type="http://schemas.openxmlformats.org/officeDocument/2006/relationships/hyperlink" Target="http://www.praha22.cz/" TargetMode="External"/><Relationship Id="rId3" Type="http://schemas.openxmlformats.org/officeDocument/2006/relationships/hyperlink" Target="http://www.dacr.cz/" TargetMode="External"/><Relationship Id="rId21" Type="http://schemas.openxmlformats.org/officeDocument/2006/relationships/hyperlink" Target="http://www.ppas.cz/" TargetMode="External"/><Relationship Id="rId7" Type="http://schemas.openxmlformats.org/officeDocument/2006/relationships/hyperlink" Target="http://www.ngprague.cz/" TargetMode="External"/><Relationship Id="rId12" Type="http://schemas.openxmlformats.org/officeDocument/2006/relationships/hyperlink" Target="http://www.choco-story-praha.cz/" TargetMode="External"/><Relationship Id="rId17" Type="http://schemas.openxmlformats.org/officeDocument/2006/relationships/hyperlink" Target="http://www.muzeumpolicie.cz/" TargetMode="External"/><Relationship Id="rId25" Type="http://schemas.openxmlformats.org/officeDocument/2006/relationships/hyperlink" Target="http://www.muzeumkavy.cz/" TargetMode="External"/><Relationship Id="rId2" Type="http://schemas.openxmlformats.org/officeDocument/2006/relationships/hyperlink" Target="http://www.pamatniknarodnihopisemnictvi.cz/" TargetMode="External"/><Relationship Id="rId16" Type="http://schemas.openxmlformats.org/officeDocument/2006/relationships/hyperlink" Target="http://www.museumtortury.cz/" TargetMode="External"/><Relationship Id="rId20" Type="http://schemas.openxmlformats.org/officeDocument/2006/relationships/hyperlink" Target="http://www.pvk.cz/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nm.cz/" TargetMode="External"/><Relationship Id="rId6" Type="http://schemas.openxmlformats.org/officeDocument/2006/relationships/hyperlink" Target="http://www.postovnimuzeum.cz/" TargetMode="External"/><Relationship Id="rId11" Type="http://schemas.openxmlformats.org/officeDocument/2006/relationships/hyperlink" Target="http://www.sexmachinemuseum.com/" TargetMode="External"/><Relationship Id="rId24" Type="http://schemas.openxmlformats.org/officeDocument/2006/relationships/hyperlink" Target="http://www.ntm.cz/" TargetMode="External"/><Relationship Id="rId5" Type="http://schemas.openxmlformats.org/officeDocument/2006/relationships/hyperlink" Target="http://www.npmk.cz/" TargetMode="External"/><Relationship Id="rId15" Type="http://schemas.openxmlformats.org/officeDocument/2006/relationships/hyperlink" Target="http://www.ghmp.cz/" TargetMode="External"/><Relationship Id="rId23" Type="http://schemas.openxmlformats.org/officeDocument/2006/relationships/hyperlink" Target="http://www.nzm.cz/" TargetMode="External"/><Relationship Id="rId28" Type="http://schemas.openxmlformats.org/officeDocument/2006/relationships/hyperlink" Target="http://www.strahovskyklaster.cz/" TargetMode="External"/><Relationship Id="rId10" Type="http://schemas.openxmlformats.org/officeDocument/2006/relationships/hyperlink" Target="http://www.muzeumminiatur.com/" TargetMode="External"/><Relationship Id="rId19" Type="http://schemas.openxmlformats.org/officeDocument/2006/relationships/hyperlink" Target="http://www.vhu.cz/" TargetMode="External"/><Relationship Id="rId4" Type="http://schemas.openxmlformats.org/officeDocument/2006/relationships/hyperlink" Target="http://www.jewishmuseum.cz/" TargetMode="External"/><Relationship Id="rId9" Type="http://schemas.openxmlformats.org/officeDocument/2006/relationships/hyperlink" Target="http://ufleku.cz/" TargetMode="External"/><Relationship Id="rId14" Type="http://schemas.openxmlformats.org/officeDocument/2006/relationships/hyperlink" Target="http://www.museummontanelli.com/" TargetMode="External"/><Relationship Id="rId22" Type="http://schemas.openxmlformats.org/officeDocument/2006/relationships/hyperlink" Target="https://www.dpp.cz/zabava-a-zazitky/historie-dpp/muzeum-mhd" TargetMode="External"/><Relationship Id="rId27" Type="http://schemas.openxmlformats.org/officeDocument/2006/relationships/hyperlink" Target="http://www.trmalovavila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abSelected="1" workbookViewId="0">
      <selection sqref="A1:B1"/>
    </sheetView>
  </sheetViews>
  <sheetFormatPr defaultRowHeight="15" x14ac:dyDescent="0.25"/>
  <cols>
    <col min="1" max="1" width="9.140625" customWidth="1"/>
    <col min="2" max="2" width="108.5703125" customWidth="1"/>
    <col min="3" max="3" width="60" customWidth="1"/>
    <col min="4" max="6" width="16.7109375" customWidth="1"/>
  </cols>
  <sheetData>
    <row r="1" spans="1:13" ht="15.75" thickBot="1" x14ac:dyDescent="0.3">
      <c r="A1" s="74" t="s">
        <v>0</v>
      </c>
      <c r="B1" s="74"/>
      <c r="C1" s="75" t="s">
        <v>1</v>
      </c>
      <c r="D1" s="76" t="s">
        <v>2</v>
      </c>
      <c r="E1" s="76" t="s">
        <v>3</v>
      </c>
      <c r="F1" s="76" t="s">
        <v>135</v>
      </c>
    </row>
    <row r="2" spans="1:13" ht="15.75" thickBot="1" x14ac:dyDescent="0.3">
      <c r="A2" s="67" t="s">
        <v>4</v>
      </c>
      <c r="B2" s="67"/>
      <c r="C2" s="1"/>
      <c r="D2" s="2" t="s">
        <v>5</v>
      </c>
      <c r="E2" s="2" t="s">
        <v>5</v>
      </c>
      <c r="F2" s="41">
        <v>4817491</v>
      </c>
    </row>
    <row r="3" spans="1:13" x14ac:dyDescent="0.25">
      <c r="A3" s="63" t="s">
        <v>6</v>
      </c>
      <c r="B3" s="63"/>
      <c r="C3" s="55" t="s">
        <v>7</v>
      </c>
      <c r="D3" s="3">
        <v>522917</v>
      </c>
      <c r="E3" s="3">
        <v>1827485</v>
      </c>
      <c r="F3" s="34">
        <v>1533975</v>
      </c>
    </row>
    <row r="4" spans="1:13" x14ac:dyDescent="0.25">
      <c r="A4" s="64" t="s">
        <v>8</v>
      </c>
      <c r="B4" s="4" t="s">
        <v>9</v>
      </c>
      <c r="C4" s="5"/>
      <c r="D4" s="7">
        <v>234216</v>
      </c>
      <c r="E4" s="7">
        <v>701555</v>
      </c>
      <c r="F4" s="34">
        <v>697567</v>
      </c>
    </row>
    <row r="5" spans="1:13" x14ac:dyDescent="0.25">
      <c r="A5" s="64"/>
      <c r="B5" s="4" t="s">
        <v>11</v>
      </c>
      <c r="C5" s="5"/>
      <c r="D5" s="7">
        <v>157759</v>
      </c>
      <c r="E5" s="7">
        <v>371560</v>
      </c>
      <c r="F5" s="34">
        <v>368411</v>
      </c>
    </row>
    <row r="6" spans="1:13" x14ac:dyDescent="0.25">
      <c r="A6" s="64"/>
      <c r="B6" s="4" t="s">
        <v>12</v>
      </c>
      <c r="C6" s="5"/>
      <c r="D6" s="7">
        <v>42168</v>
      </c>
      <c r="E6" s="7">
        <v>154693</v>
      </c>
      <c r="F6" s="34">
        <v>166379</v>
      </c>
    </row>
    <row r="7" spans="1:13" x14ac:dyDescent="0.25">
      <c r="A7" s="64"/>
      <c r="B7" s="4" t="s">
        <v>13</v>
      </c>
      <c r="C7" s="5"/>
      <c r="D7" s="7">
        <v>26231</v>
      </c>
      <c r="E7" s="7">
        <v>105851</v>
      </c>
      <c r="F7" s="34">
        <v>112933</v>
      </c>
    </row>
    <row r="8" spans="1:13" x14ac:dyDescent="0.25">
      <c r="A8" s="64"/>
      <c r="B8" s="4" t="s">
        <v>14</v>
      </c>
      <c r="C8" s="5"/>
      <c r="D8" s="7">
        <v>18828</v>
      </c>
      <c r="E8" s="7">
        <v>50600</v>
      </c>
      <c r="F8" s="34">
        <v>53893</v>
      </c>
    </row>
    <row r="9" spans="1:13" x14ac:dyDescent="0.25">
      <c r="A9" s="64"/>
      <c r="B9" s="4" t="s">
        <v>15</v>
      </c>
      <c r="C9" s="5"/>
      <c r="D9" s="7">
        <v>16155</v>
      </c>
      <c r="E9" s="7">
        <v>35543</v>
      </c>
      <c r="F9" s="34">
        <v>28348</v>
      </c>
      <c r="M9" s="8"/>
    </row>
    <row r="10" spans="1:13" x14ac:dyDescent="0.25">
      <c r="A10" s="64"/>
      <c r="B10" s="4" t="s">
        <v>16</v>
      </c>
      <c r="C10" s="5"/>
      <c r="D10" s="7">
        <v>6976</v>
      </c>
      <c r="E10" s="7">
        <v>17550</v>
      </c>
      <c r="F10" s="34">
        <v>23478</v>
      </c>
    </row>
    <row r="11" spans="1:13" x14ac:dyDescent="0.25">
      <c r="A11" s="64"/>
      <c r="B11" s="4" t="s">
        <v>17</v>
      </c>
      <c r="C11" s="5"/>
      <c r="D11" s="7">
        <v>4667</v>
      </c>
      <c r="E11" s="7">
        <v>10098</v>
      </c>
      <c r="F11" s="34">
        <v>14399</v>
      </c>
    </row>
    <row r="12" spans="1:13" x14ac:dyDescent="0.25">
      <c r="A12" s="64"/>
      <c r="B12" s="4" t="s">
        <v>18</v>
      </c>
      <c r="C12" s="5"/>
      <c r="D12" s="7">
        <v>3668</v>
      </c>
      <c r="E12" s="7">
        <v>6897</v>
      </c>
      <c r="F12" s="34">
        <v>7119</v>
      </c>
    </row>
    <row r="13" spans="1:13" x14ac:dyDescent="0.25">
      <c r="A13" s="64"/>
      <c r="B13" s="4" t="s">
        <v>19</v>
      </c>
      <c r="C13" s="5"/>
      <c r="D13" s="7">
        <v>1789</v>
      </c>
      <c r="E13" s="7">
        <v>3252</v>
      </c>
      <c r="F13" s="34">
        <v>3846</v>
      </c>
    </row>
    <row r="14" spans="1:13" x14ac:dyDescent="0.25">
      <c r="A14" s="64"/>
      <c r="B14" s="4" t="s">
        <v>20</v>
      </c>
      <c r="C14" s="5"/>
      <c r="D14" s="7">
        <v>1478</v>
      </c>
      <c r="E14" s="7">
        <v>4348</v>
      </c>
      <c r="F14" s="34">
        <v>5935</v>
      </c>
    </row>
    <row r="15" spans="1:13" x14ac:dyDescent="0.25">
      <c r="A15" s="64"/>
      <c r="B15" s="4" t="s">
        <v>21</v>
      </c>
      <c r="C15" s="5"/>
      <c r="D15" s="7">
        <v>1315</v>
      </c>
      <c r="E15" s="7">
        <v>3858</v>
      </c>
      <c r="F15" s="34">
        <v>3611</v>
      </c>
    </row>
    <row r="16" spans="1:13" x14ac:dyDescent="0.25">
      <c r="A16" s="65"/>
      <c r="B16" s="9" t="s">
        <v>22</v>
      </c>
      <c r="C16" s="10"/>
      <c r="D16" s="11">
        <v>1245</v>
      </c>
      <c r="E16" s="11">
        <v>2480</v>
      </c>
      <c r="F16" s="38">
        <v>4405</v>
      </c>
    </row>
    <row r="17" spans="1:6" x14ac:dyDescent="0.25">
      <c r="A17" s="63" t="s">
        <v>23</v>
      </c>
      <c r="B17" s="63"/>
      <c r="C17" s="56" t="s">
        <v>24</v>
      </c>
      <c r="D17" s="3">
        <v>321798</v>
      </c>
      <c r="E17" s="3">
        <v>1125637</v>
      </c>
      <c r="F17" s="3">
        <v>666483</v>
      </c>
    </row>
    <row r="18" spans="1:6" ht="15" customHeight="1" x14ac:dyDescent="0.25">
      <c r="A18" s="64" t="s">
        <v>8</v>
      </c>
      <c r="B18" s="4" t="s">
        <v>25</v>
      </c>
      <c r="C18" s="5"/>
      <c r="D18" s="7">
        <v>27223</v>
      </c>
      <c r="E18" s="7">
        <v>40077</v>
      </c>
      <c r="F18" s="34">
        <v>50266</v>
      </c>
    </row>
    <row r="19" spans="1:6" x14ac:dyDescent="0.25">
      <c r="A19" s="64"/>
      <c r="B19" s="4" t="s">
        <v>26</v>
      </c>
      <c r="C19" s="5"/>
      <c r="D19" s="7">
        <v>10411</v>
      </c>
      <c r="E19" s="7">
        <v>27629</v>
      </c>
      <c r="F19" s="34">
        <v>31607</v>
      </c>
    </row>
    <row r="20" spans="1:6" x14ac:dyDescent="0.25">
      <c r="A20" s="64"/>
      <c r="B20" s="4" t="s">
        <v>27</v>
      </c>
      <c r="C20" s="5"/>
      <c r="D20" s="7">
        <v>10209</v>
      </c>
      <c r="E20" s="7">
        <v>26517</v>
      </c>
      <c r="F20" s="34">
        <v>36427</v>
      </c>
    </row>
    <row r="21" spans="1:6" x14ac:dyDescent="0.25">
      <c r="A21" s="64"/>
      <c r="B21" s="4" t="s">
        <v>28</v>
      </c>
      <c r="C21" s="5"/>
      <c r="D21" s="7">
        <v>8037</v>
      </c>
      <c r="E21" s="7">
        <v>9057</v>
      </c>
      <c r="F21" s="34">
        <v>9538</v>
      </c>
    </row>
    <row r="22" spans="1:6" x14ac:dyDescent="0.25">
      <c r="A22" s="64"/>
      <c r="B22" s="4" t="s">
        <v>29</v>
      </c>
      <c r="C22" s="5"/>
      <c r="D22" s="7">
        <v>6653</v>
      </c>
      <c r="E22" s="7">
        <v>7805</v>
      </c>
      <c r="F22" s="34">
        <v>11775</v>
      </c>
    </row>
    <row r="23" spans="1:6" x14ac:dyDescent="0.25">
      <c r="A23" s="64"/>
      <c r="B23" s="4" t="s">
        <v>30</v>
      </c>
      <c r="C23" s="5"/>
      <c r="D23" s="7">
        <v>5624</v>
      </c>
      <c r="E23" s="7">
        <v>17876</v>
      </c>
      <c r="F23" s="34">
        <v>19426</v>
      </c>
    </row>
    <row r="24" spans="1:6" x14ac:dyDescent="0.25">
      <c r="A24" s="64"/>
      <c r="B24" s="4" t="s">
        <v>31</v>
      </c>
      <c r="C24" s="5"/>
      <c r="D24" s="7">
        <v>5558</v>
      </c>
      <c r="E24" s="7">
        <v>16638</v>
      </c>
      <c r="F24" s="34">
        <v>11751</v>
      </c>
    </row>
    <row r="25" spans="1:6" x14ac:dyDescent="0.25">
      <c r="A25" s="64"/>
      <c r="B25" s="4" t="s">
        <v>32</v>
      </c>
      <c r="C25" s="5"/>
      <c r="D25" s="7">
        <v>4411</v>
      </c>
      <c r="E25" s="7">
        <v>14944</v>
      </c>
      <c r="F25" s="34">
        <v>12939</v>
      </c>
    </row>
    <row r="26" spans="1:6" x14ac:dyDescent="0.25">
      <c r="A26" s="64"/>
      <c r="B26" s="4" t="s">
        <v>33</v>
      </c>
      <c r="C26" s="5"/>
      <c r="D26" s="7">
        <v>3030</v>
      </c>
      <c r="E26" s="7">
        <v>2894</v>
      </c>
      <c r="F26" s="36" t="s">
        <v>10</v>
      </c>
    </row>
    <row r="27" spans="1:6" x14ac:dyDescent="0.25">
      <c r="A27" s="64"/>
      <c r="B27" s="4" t="s">
        <v>34</v>
      </c>
      <c r="C27" s="5"/>
      <c r="D27" s="7">
        <v>2176</v>
      </c>
      <c r="E27" s="7">
        <v>4532</v>
      </c>
      <c r="F27" s="34">
        <v>15300</v>
      </c>
    </row>
    <row r="28" spans="1:6" x14ac:dyDescent="0.25">
      <c r="A28" s="64"/>
      <c r="B28" s="4" t="s">
        <v>35</v>
      </c>
      <c r="C28" s="5"/>
      <c r="D28" s="7">
        <v>1054</v>
      </c>
      <c r="E28" s="7">
        <v>1975</v>
      </c>
      <c r="F28" s="34">
        <v>1971</v>
      </c>
    </row>
    <row r="29" spans="1:6" x14ac:dyDescent="0.25">
      <c r="A29" s="64"/>
      <c r="B29" s="4" t="s">
        <v>36</v>
      </c>
      <c r="C29" s="5"/>
      <c r="D29" s="7">
        <v>219</v>
      </c>
      <c r="E29" s="7">
        <v>824</v>
      </c>
      <c r="F29" s="34">
        <v>349</v>
      </c>
    </row>
    <row r="30" spans="1:6" x14ac:dyDescent="0.25">
      <c r="A30" s="64"/>
      <c r="B30" s="4" t="s">
        <v>37</v>
      </c>
      <c r="C30" s="5"/>
      <c r="D30" s="7">
        <v>175</v>
      </c>
      <c r="E30" s="7">
        <v>369</v>
      </c>
      <c r="F30" s="34">
        <v>567</v>
      </c>
    </row>
    <row r="31" spans="1:6" x14ac:dyDescent="0.25">
      <c r="A31" s="64"/>
      <c r="B31" s="4" t="s">
        <v>38</v>
      </c>
      <c r="C31" s="5"/>
      <c r="D31" s="7">
        <v>39</v>
      </c>
      <c r="E31" s="7">
        <v>151</v>
      </c>
      <c r="F31" s="34">
        <v>1494</v>
      </c>
    </row>
    <row r="32" spans="1:6" x14ac:dyDescent="0.25">
      <c r="A32" s="65"/>
      <c r="B32" s="9" t="s">
        <v>39</v>
      </c>
      <c r="C32" s="10"/>
      <c r="D32" s="12" t="s">
        <v>40</v>
      </c>
      <c r="E32" s="13" t="s">
        <v>10</v>
      </c>
      <c r="F32" s="37" t="s">
        <v>10</v>
      </c>
    </row>
    <row r="33" spans="1:6" x14ac:dyDescent="0.25">
      <c r="A33" s="63" t="s">
        <v>41</v>
      </c>
      <c r="B33" s="63"/>
      <c r="C33" s="56" t="s">
        <v>42</v>
      </c>
      <c r="D33" s="3">
        <v>238769</v>
      </c>
      <c r="E33" s="3">
        <v>663492</v>
      </c>
      <c r="F33" s="34">
        <v>711928</v>
      </c>
    </row>
    <row r="34" spans="1:6" x14ac:dyDescent="0.25">
      <c r="A34" s="64" t="s">
        <v>8</v>
      </c>
      <c r="B34" s="4" t="s">
        <v>43</v>
      </c>
      <c r="C34" s="5"/>
      <c r="D34" s="7">
        <v>160645</v>
      </c>
      <c r="E34" s="7">
        <v>231271</v>
      </c>
      <c r="F34" s="34">
        <v>282629</v>
      </c>
    </row>
    <row r="35" spans="1:6" x14ac:dyDescent="0.25">
      <c r="A35" s="64"/>
      <c r="B35" s="4" t="s">
        <v>44</v>
      </c>
      <c r="C35" s="5"/>
      <c r="D35" s="7">
        <v>51548</v>
      </c>
      <c r="E35" s="7">
        <v>157855</v>
      </c>
      <c r="F35" s="34">
        <v>60781</v>
      </c>
    </row>
    <row r="36" spans="1:6" x14ac:dyDescent="0.25">
      <c r="A36" s="64"/>
      <c r="B36" s="4" t="s">
        <v>45</v>
      </c>
      <c r="C36" s="5"/>
      <c r="D36" s="7">
        <v>38961</v>
      </c>
      <c r="E36" s="7">
        <v>140154</v>
      </c>
      <c r="F36" s="34">
        <v>41680</v>
      </c>
    </row>
    <row r="37" spans="1:6" x14ac:dyDescent="0.25">
      <c r="A37" s="64"/>
      <c r="B37" s="4" t="s">
        <v>46</v>
      </c>
      <c r="C37" s="5"/>
      <c r="D37" s="7">
        <v>19140</v>
      </c>
      <c r="E37" s="7">
        <v>12714</v>
      </c>
      <c r="F37" s="34">
        <v>34782</v>
      </c>
    </row>
    <row r="38" spans="1:6" x14ac:dyDescent="0.25">
      <c r="A38" s="64"/>
      <c r="B38" s="4" t="s">
        <v>47</v>
      </c>
      <c r="C38" s="5"/>
      <c r="D38" s="7">
        <v>12563</v>
      </c>
      <c r="E38" s="7">
        <v>53190</v>
      </c>
      <c r="F38" s="34">
        <v>75774</v>
      </c>
    </row>
    <row r="39" spans="1:6" x14ac:dyDescent="0.25">
      <c r="A39" s="64"/>
      <c r="B39" s="4" t="s">
        <v>48</v>
      </c>
      <c r="C39" s="5"/>
      <c r="D39" s="7">
        <v>399</v>
      </c>
      <c r="E39" s="7">
        <v>26702</v>
      </c>
      <c r="F39" s="34">
        <v>48753</v>
      </c>
    </row>
    <row r="40" spans="1:6" x14ac:dyDescent="0.25">
      <c r="A40" s="65"/>
      <c r="B40" s="9" t="s">
        <v>49</v>
      </c>
      <c r="C40" s="10"/>
      <c r="D40" s="12" t="s">
        <v>40</v>
      </c>
      <c r="E40" s="11">
        <v>41677</v>
      </c>
      <c r="F40" s="38">
        <v>7270</v>
      </c>
    </row>
    <row r="41" spans="1:6" x14ac:dyDescent="0.25">
      <c r="A41" s="66" t="s">
        <v>50</v>
      </c>
      <c r="B41" s="66"/>
      <c r="C41" s="57" t="s">
        <v>51</v>
      </c>
      <c r="D41" s="15">
        <v>126206</v>
      </c>
      <c r="E41" s="15">
        <v>677499</v>
      </c>
      <c r="F41" s="39">
        <v>721193</v>
      </c>
    </row>
    <row r="42" spans="1:6" x14ac:dyDescent="0.25">
      <c r="A42" s="66" t="s">
        <v>52</v>
      </c>
      <c r="B42" s="66"/>
      <c r="C42" s="57" t="s">
        <v>53</v>
      </c>
      <c r="D42" s="15">
        <v>79394</v>
      </c>
      <c r="E42" s="15">
        <v>193937</v>
      </c>
      <c r="F42" s="48" t="s">
        <v>5</v>
      </c>
    </row>
    <row r="43" spans="1:6" x14ac:dyDescent="0.25">
      <c r="A43" s="63" t="s">
        <v>54</v>
      </c>
      <c r="B43" s="63"/>
      <c r="C43" s="56" t="s">
        <v>55</v>
      </c>
      <c r="D43" s="16">
        <v>70089</v>
      </c>
      <c r="E43" s="3">
        <v>110198</v>
      </c>
      <c r="F43" s="34">
        <v>424561</v>
      </c>
    </row>
    <row r="44" spans="1:6" x14ac:dyDescent="0.25">
      <c r="A44" s="64" t="s">
        <v>8</v>
      </c>
      <c r="B44" s="4" t="s">
        <v>56</v>
      </c>
      <c r="C44" s="5"/>
      <c r="D44" s="7">
        <v>33288</v>
      </c>
      <c r="E44" s="7">
        <v>14766</v>
      </c>
      <c r="F44" s="34">
        <v>23653</v>
      </c>
    </row>
    <row r="45" spans="1:6" x14ac:dyDescent="0.25">
      <c r="A45" s="64"/>
      <c r="B45" s="4" t="s">
        <v>57</v>
      </c>
      <c r="C45" s="5"/>
      <c r="D45" s="7">
        <v>11974</v>
      </c>
      <c r="E45" s="7">
        <v>35116</v>
      </c>
      <c r="F45" s="34">
        <v>27375</v>
      </c>
    </row>
    <row r="46" spans="1:6" x14ac:dyDescent="0.25">
      <c r="A46" s="64"/>
      <c r="B46" s="4" t="s">
        <v>58</v>
      </c>
      <c r="C46" s="5"/>
      <c r="D46" s="7">
        <v>8249</v>
      </c>
      <c r="E46" s="7">
        <v>17869</v>
      </c>
      <c r="F46" s="34">
        <v>19539</v>
      </c>
    </row>
    <row r="47" spans="1:6" x14ac:dyDescent="0.25">
      <c r="A47" s="64"/>
      <c r="B47" s="4" t="s">
        <v>59</v>
      </c>
      <c r="C47" s="5"/>
      <c r="D47" s="7">
        <v>7046</v>
      </c>
      <c r="E47" s="7">
        <v>11500</v>
      </c>
      <c r="F47" s="34">
        <v>5581</v>
      </c>
    </row>
    <row r="48" spans="1:6" x14ac:dyDescent="0.25">
      <c r="A48" s="64"/>
      <c r="B48" s="4" t="s">
        <v>60</v>
      </c>
      <c r="C48" s="5"/>
      <c r="D48" s="7">
        <v>5158</v>
      </c>
      <c r="E48" s="7">
        <v>7185</v>
      </c>
      <c r="F48" s="34">
        <v>7790</v>
      </c>
    </row>
    <row r="49" spans="1:10" x14ac:dyDescent="0.25">
      <c r="A49" s="64"/>
      <c r="B49" s="4" t="s">
        <v>61</v>
      </c>
      <c r="C49" s="5"/>
      <c r="D49" s="7">
        <v>3274</v>
      </c>
      <c r="E49" s="7">
        <v>9276</v>
      </c>
      <c r="F49" s="34">
        <v>8303</v>
      </c>
    </row>
    <row r="50" spans="1:10" x14ac:dyDescent="0.25">
      <c r="A50" s="65"/>
      <c r="B50" s="9" t="s">
        <v>62</v>
      </c>
      <c r="C50" s="10"/>
      <c r="D50" s="11">
        <v>1100</v>
      </c>
      <c r="E50" s="11">
        <v>1326</v>
      </c>
      <c r="F50" s="38">
        <v>1321</v>
      </c>
    </row>
    <row r="51" spans="1:10" x14ac:dyDescent="0.25">
      <c r="A51" s="63" t="s">
        <v>63</v>
      </c>
      <c r="B51" s="63"/>
      <c r="C51" s="55" t="s">
        <v>64</v>
      </c>
      <c r="D51" s="3">
        <v>34305</v>
      </c>
      <c r="E51" s="3">
        <v>175835</v>
      </c>
      <c r="F51" s="34">
        <v>115769</v>
      </c>
    </row>
    <row r="52" spans="1:10" x14ac:dyDescent="0.25">
      <c r="A52" s="68" t="s">
        <v>8</v>
      </c>
      <c r="B52" s="4" t="s">
        <v>65</v>
      </c>
      <c r="C52" s="5"/>
      <c r="D52" s="7">
        <v>9119</v>
      </c>
      <c r="E52" s="7">
        <v>13280</v>
      </c>
      <c r="F52" s="34">
        <v>14839</v>
      </c>
    </row>
    <row r="53" spans="1:10" x14ac:dyDescent="0.25">
      <c r="A53" s="68"/>
      <c r="B53" s="4" t="s">
        <v>66</v>
      </c>
      <c r="C53" s="5"/>
      <c r="D53" s="7">
        <v>6229</v>
      </c>
      <c r="E53" s="7">
        <v>8690</v>
      </c>
      <c r="F53" s="34">
        <v>7827</v>
      </c>
    </row>
    <row r="54" spans="1:10" x14ac:dyDescent="0.25">
      <c r="A54" s="69"/>
      <c r="B54" s="9" t="s">
        <v>67</v>
      </c>
      <c r="C54" s="10"/>
      <c r="D54" s="11">
        <v>1809</v>
      </c>
      <c r="E54" s="11">
        <v>2500</v>
      </c>
      <c r="F54" s="38">
        <v>3300</v>
      </c>
    </row>
    <row r="55" spans="1:10" x14ac:dyDescent="0.25">
      <c r="A55" s="66" t="s">
        <v>68</v>
      </c>
      <c r="B55" s="66"/>
      <c r="C55" s="57" t="s">
        <v>69</v>
      </c>
      <c r="D55" s="15">
        <v>19591</v>
      </c>
      <c r="E55" s="15">
        <v>117017</v>
      </c>
      <c r="F55" s="39">
        <v>107537</v>
      </c>
      <c r="J55" s="17"/>
    </row>
    <row r="56" spans="1:10" x14ac:dyDescent="0.25">
      <c r="A56" s="66" t="s">
        <v>70</v>
      </c>
      <c r="B56" s="66"/>
      <c r="C56" s="57" t="s">
        <v>71</v>
      </c>
      <c r="D56" s="18" t="s">
        <v>5</v>
      </c>
      <c r="E56" s="18" t="s">
        <v>5</v>
      </c>
      <c r="F56" s="48" t="s">
        <v>5</v>
      </c>
    </row>
    <row r="57" spans="1:10" x14ac:dyDescent="0.25">
      <c r="A57" s="63" t="s">
        <v>72</v>
      </c>
      <c r="B57" s="63"/>
      <c r="C57" s="56" t="s">
        <v>73</v>
      </c>
      <c r="D57" s="3">
        <v>8044</v>
      </c>
      <c r="E57" s="3">
        <v>8366</v>
      </c>
      <c r="F57" s="34">
        <v>7023</v>
      </c>
    </row>
    <row r="58" spans="1:10" x14ac:dyDescent="0.25">
      <c r="A58" s="68" t="s">
        <v>8</v>
      </c>
      <c r="B58" s="4" t="s">
        <v>74</v>
      </c>
      <c r="C58" s="5"/>
      <c r="D58" s="7">
        <v>3859</v>
      </c>
      <c r="E58" s="7">
        <v>6605</v>
      </c>
      <c r="F58" s="34">
        <v>8475</v>
      </c>
    </row>
    <row r="59" spans="1:10" x14ac:dyDescent="0.25">
      <c r="A59" s="68"/>
      <c r="B59" s="4" t="s">
        <v>75</v>
      </c>
      <c r="C59" s="5"/>
      <c r="D59" s="7">
        <v>190</v>
      </c>
      <c r="E59" s="5">
        <v>169</v>
      </c>
      <c r="F59">
        <v>186</v>
      </c>
    </row>
    <row r="60" spans="1:10" x14ac:dyDescent="0.25">
      <c r="A60" s="68"/>
      <c r="B60" s="4" t="s">
        <v>76</v>
      </c>
      <c r="C60" s="5"/>
      <c r="D60" s="7">
        <v>150</v>
      </c>
      <c r="E60" s="6" t="s">
        <v>10</v>
      </c>
      <c r="F60" s="36" t="s">
        <v>10</v>
      </c>
    </row>
    <row r="61" spans="1:10" x14ac:dyDescent="0.25">
      <c r="A61" s="69"/>
      <c r="B61" s="9" t="s">
        <v>77</v>
      </c>
      <c r="C61" s="10"/>
      <c r="D61" s="14" t="s">
        <v>40</v>
      </c>
      <c r="E61" s="14" t="s">
        <v>40</v>
      </c>
      <c r="F61" s="37" t="s">
        <v>40</v>
      </c>
    </row>
    <row r="62" spans="1:10" x14ac:dyDescent="0.25">
      <c r="A62" s="63" t="s">
        <v>78</v>
      </c>
      <c r="B62" s="63"/>
      <c r="C62" s="56" t="s">
        <v>79</v>
      </c>
      <c r="D62" s="3">
        <v>6399</v>
      </c>
      <c r="E62" s="3">
        <v>9119</v>
      </c>
      <c r="F62" s="34">
        <v>20970</v>
      </c>
    </row>
    <row r="63" spans="1:10" x14ac:dyDescent="0.25">
      <c r="A63" s="10" t="s">
        <v>80</v>
      </c>
      <c r="B63" s="9" t="s">
        <v>81</v>
      </c>
      <c r="C63" s="10"/>
      <c r="D63" s="11">
        <v>5588</v>
      </c>
      <c r="E63" s="11">
        <v>5324</v>
      </c>
      <c r="F63" s="38">
        <v>5517</v>
      </c>
    </row>
    <row r="64" spans="1:10" x14ac:dyDescent="0.25">
      <c r="A64" s="66" t="s">
        <v>82</v>
      </c>
      <c r="B64" s="66"/>
      <c r="C64" s="57" t="s">
        <v>83</v>
      </c>
      <c r="D64" s="15">
        <v>4000</v>
      </c>
      <c r="E64" s="15">
        <v>250000</v>
      </c>
      <c r="F64" s="38">
        <v>250000</v>
      </c>
    </row>
    <row r="65" spans="1:6" x14ac:dyDescent="0.25">
      <c r="A65" s="66" t="s">
        <v>84</v>
      </c>
      <c r="B65" s="66"/>
      <c r="C65" s="58" t="s">
        <v>85</v>
      </c>
      <c r="D65" s="7">
        <v>2298</v>
      </c>
      <c r="E65" s="15">
        <v>8182</v>
      </c>
      <c r="F65" s="39">
        <v>9382</v>
      </c>
    </row>
    <row r="66" spans="1:6" x14ac:dyDescent="0.25">
      <c r="A66" s="63" t="s">
        <v>86</v>
      </c>
      <c r="B66" s="63"/>
      <c r="C66" s="57" t="s">
        <v>87</v>
      </c>
      <c r="D66" s="19">
        <v>1082</v>
      </c>
      <c r="E66" s="15">
        <v>5777</v>
      </c>
      <c r="F66" s="39">
        <v>6312</v>
      </c>
    </row>
    <row r="67" spans="1:6" x14ac:dyDescent="0.25">
      <c r="A67" s="66" t="s">
        <v>88</v>
      </c>
      <c r="B67" s="66"/>
      <c r="C67" s="57" t="s">
        <v>89</v>
      </c>
      <c r="D67" s="20" t="s">
        <v>5</v>
      </c>
      <c r="E67" s="21" t="s">
        <v>5</v>
      </c>
      <c r="F67" s="49" t="s">
        <v>5</v>
      </c>
    </row>
    <row r="68" spans="1:6" x14ac:dyDescent="0.25">
      <c r="A68" s="63" t="s">
        <v>90</v>
      </c>
      <c r="B68" s="63"/>
      <c r="C68" s="57" t="s">
        <v>91</v>
      </c>
      <c r="D68" s="15">
        <v>50</v>
      </c>
      <c r="E68" s="22">
        <v>275</v>
      </c>
      <c r="F68" s="35">
        <v>250</v>
      </c>
    </row>
    <row r="69" spans="1:6" x14ac:dyDescent="0.25">
      <c r="A69" s="66" t="s">
        <v>92</v>
      </c>
      <c r="B69" s="66"/>
      <c r="C69" s="58" t="s">
        <v>93</v>
      </c>
      <c r="D69" s="15">
        <v>43</v>
      </c>
      <c r="E69" s="23">
        <v>304</v>
      </c>
      <c r="F69" s="43">
        <v>344</v>
      </c>
    </row>
    <row r="70" spans="1:6" x14ac:dyDescent="0.25">
      <c r="A70" s="66" t="s">
        <v>94</v>
      </c>
      <c r="B70" s="66"/>
      <c r="C70" s="57" t="s">
        <v>95</v>
      </c>
      <c r="D70" s="24" t="s">
        <v>40</v>
      </c>
      <c r="E70" s="24" t="s">
        <v>40</v>
      </c>
      <c r="F70" s="44" t="s">
        <v>40</v>
      </c>
    </row>
    <row r="71" spans="1:6" x14ac:dyDescent="0.25">
      <c r="A71" s="66" t="s">
        <v>136</v>
      </c>
      <c r="B71" s="66"/>
      <c r="C71" s="57" t="s">
        <v>137</v>
      </c>
      <c r="D71" s="46" t="s">
        <v>10</v>
      </c>
      <c r="E71" s="46" t="s">
        <v>10</v>
      </c>
      <c r="F71" s="50" t="s">
        <v>5</v>
      </c>
    </row>
    <row r="72" spans="1:6" ht="15.75" thickBot="1" x14ac:dyDescent="0.3">
      <c r="A72" s="71" t="s">
        <v>96</v>
      </c>
      <c r="B72" s="71"/>
      <c r="C72" s="25"/>
      <c r="D72" s="26" t="s">
        <v>10</v>
      </c>
      <c r="E72" s="27">
        <v>23626</v>
      </c>
      <c r="F72" s="51" t="s">
        <v>5</v>
      </c>
    </row>
    <row r="73" spans="1:6" ht="15.75" thickBot="1" x14ac:dyDescent="0.3">
      <c r="A73" s="67" t="s">
        <v>97</v>
      </c>
      <c r="B73" s="67"/>
      <c r="C73" s="1"/>
      <c r="D73" s="28">
        <f>D74+D75</f>
        <v>21519</v>
      </c>
      <c r="E73" s="28">
        <f>E74+E75</f>
        <v>65552</v>
      </c>
      <c r="F73" s="52" t="s">
        <v>5</v>
      </c>
    </row>
    <row r="74" spans="1:6" x14ac:dyDescent="0.25">
      <c r="A74" s="70" t="s">
        <v>98</v>
      </c>
      <c r="B74" s="70"/>
      <c r="C74" s="59" t="s">
        <v>99</v>
      </c>
      <c r="D74" s="7">
        <v>20116</v>
      </c>
      <c r="E74" s="11">
        <v>60166</v>
      </c>
      <c r="F74" s="40">
        <v>63752</v>
      </c>
    </row>
    <row r="75" spans="1:6" ht="15.75" thickBot="1" x14ac:dyDescent="0.3">
      <c r="A75" s="71" t="s">
        <v>100</v>
      </c>
      <c r="B75" s="71"/>
      <c r="C75" s="60" t="s">
        <v>101</v>
      </c>
      <c r="D75" s="29">
        <v>1403</v>
      </c>
      <c r="E75" s="29">
        <v>5386</v>
      </c>
      <c r="F75" s="51" t="s">
        <v>5</v>
      </c>
    </row>
    <row r="76" spans="1:6" ht="15.75" thickBot="1" x14ac:dyDescent="0.3">
      <c r="A76" s="67" t="s">
        <v>102</v>
      </c>
      <c r="B76" s="67"/>
      <c r="C76" s="1"/>
      <c r="D76" s="28">
        <v>136294</v>
      </c>
      <c r="E76" s="28">
        <v>421347</v>
      </c>
      <c r="F76" s="47">
        <v>418460</v>
      </c>
    </row>
    <row r="77" spans="1:6" ht="15.75" thickBot="1" x14ac:dyDescent="0.3">
      <c r="A77" s="72" t="s">
        <v>103</v>
      </c>
      <c r="B77" s="72"/>
      <c r="C77" s="61" t="s">
        <v>104</v>
      </c>
      <c r="D77" s="30">
        <v>136294</v>
      </c>
      <c r="E77" s="30">
        <v>421347</v>
      </c>
      <c r="F77" s="41">
        <v>418460</v>
      </c>
    </row>
    <row r="78" spans="1:6" ht="15.75" thickBot="1" x14ac:dyDescent="0.3">
      <c r="A78" s="67" t="s">
        <v>105</v>
      </c>
      <c r="B78" s="67"/>
      <c r="C78" s="1"/>
      <c r="D78" s="28">
        <f>D79+D80</f>
        <v>1153</v>
      </c>
      <c r="E78" s="28">
        <f>E79+E80</f>
        <v>13846</v>
      </c>
      <c r="F78" s="41">
        <v>12864</v>
      </c>
    </row>
    <row r="79" spans="1:6" x14ac:dyDescent="0.25">
      <c r="A79" s="70" t="s">
        <v>106</v>
      </c>
      <c r="B79" s="70"/>
      <c r="C79" s="59" t="s">
        <v>107</v>
      </c>
      <c r="D79" s="11">
        <v>757</v>
      </c>
      <c r="E79" s="7">
        <v>12827</v>
      </c>
      <c r="F79" s="40">
        <v>11934</v>
      </c>
    </row>
    <row r="80" spans="1:6" ht="15.75" thickBot="1" x14ac:dyDescent="0.3">
      <c r="A80" s="71" t="s">
        <v>108</v>
      </c>
      <c r="B80" s="71"/>
      <c r="C80" s="60" t="s">
        <v>109</v>
      </c>
      <c r="D80" s="29">
        <v>396</v>
      </c>
      <c r="E80" s="29">
        <v>1019</v>
      </c>
      <c r="F80" s="45">
        <v>930</v>
      </c>
    </row>
    <row r="81" spans="1:6" ht="15.75" thickBot="1" x14ac:dyDescent="0.3">
      <c r="A81" s="67" t="s">
        <v>110</v>
      </c>
      <c r="B81" s="67"/>
      <c r="C81" s="1"/>
      <c r="D81" s="28">
        <v>15904</v>
      </c>
      <c r="E81" s="28">
        <v>32196</v>
      </c>
      <c r="F81" s="41">
        <v>24155</v>
      </c>
    </row>
    <row r="82" spans="1:6" ht="15.75" thickBot="1" x14ac:dyDescent="0.3">
      <c r="A82" s="72" t="s">
        <v>111</v>
      </c>
      <c r="B82" s="72"/>
      <c r="C82" s="61" t="s">
        <v>112</v>
      </c>
      <c r="D82" s="30">
        <v>15904</v>
      </c>
      <c r="E82" s="30">
        <v>32196</v>
      </c>
      <c r="F82" s="41">
        <v>24155</v>
      </c>
    </row>
    <row r="83" spans="1:6" ht="15.75" thickBot="1" x14ac:dyDescent="0.3">
      <c r="A83" s="67" t="s">
        <v>113</v>
      </c>
      <c r="B83" s="67"/>
      <c r="C83" s="62"/>
      <c r="D83" s="28">
        <f>D84+D92+D96</f>
        <v>475845</v>
      </c>
      <c r="E83" s="28">
        <f>E84+E92+E96</f>
        <v>926065</v>
      </c>
      <c r="F83" s="52" t="s">
        <v>5</v>
      </c>
    </row>
    <row r="84" spans="1:6" x14ac:dyDescent="0.25">
      <c r="A84" s="63" t="s">
        <v>114</v>
      </c>
      <c r="B84" s="63"/>
      <c r="C84" s="56" t="s">
        <v>115</v>
      </c>
      <c r="D84" s="7">
        <v>318784</v>
      </c>
      <c r="E84" s="3">
        <v>613159</v>
      </c>
      <c r="F84" s="34">
        <v>592555</v>
      </c>
    </row>
    <row r="85" spans="1:6" x14ac:dyDescent="0.25">
      <c r="A85" s="64" t="s">
        <v>8</v>
      </c>
      <c r="B85" s="4" t="s">
        <v>116</v>
      </c>
      <c r="C85" s="5"/>
      <c r="D85" s="7">
        <v>120316</v>
      </c>
      <c r="E85" s="7">
        <v>235831</v>
      </c>
      <c r="F85" s="34">
        <v>206689</v>
      </c>
    </row>
    <row r="86" spans="1:6" x14ac:dyDescent="0.25">
      <c r="A86" s="64"/>
      <c r="B86" s="4" t="s">
        <v>117</v>
      </c>
      <c r="C86" s="5"/>
      <c r="D86" s="7">
        <v>79369</v>
      </c>
      <c r="E86" s="7">
        <v>204466</v>
      </c>
      <c r="F86" s="34">
        <v>205932</v>
      </c>
    </row>
    <row r="87" spans="1:6" x14ac:dyDescent="0.25">
      <c r="A87" s="64"/>
      <c r="B87" s="4" t="s">
        <v>118</v>
      </c>
      <c r="C87" s="5"/>
      <c r="D87" s="7">
        <v>55956</v>
      </c>
      <c r="E87" s="7">
        <v>67715</v>
      </c>
      <c r="F87" s="34">
        <v>77033</v>
      </c>
    </row>
    <row r="88" spans="1:6" x14ac:dyDescent="0.25">
      <c r="A88" s="64"/>
      <c r="B88" s="4" t="s">
        <v>119</v>
      </c>
      <c r="C88" s="5"/>
      <c r="D88" s="7">
        <v>43280</v>
      </c>
      <c r="E88" s="7">
        <v>71675</v>
      </c>
      <c r="F88" s="34">
        <v>69988</v>
      </c>
    </row>
    <row r="89" spans="1:6" x14ac:dyDescent="0.25">
      <c r="A89" s="64"/>
      <c r="B89" s="4" t="s">
        <v>120</v>
      </c>
      <c r="C89" s="5"/>
      <c r="D89" s="7">
        <v>8512</v>
      </c>
      <c r="E89" s="7">
        <v>18709</v>
      </c>
      <c r="F89" s="34">
        <v>18116</v>
      </c>
    </row>
    <row r="90" spans="1:6" x14ac:dyDescent="0.25">
      <c r="A90" s="64"/>
      <c r="B90" s="4" t="s">
        <v>121</v>
      </c>
      <c r="C90" s="5"/>
      <c r="D90" s="7">
        <v>6988</v>
      </c>
      <c r="E90" s="7">
        <v>14763</v>
      </c>
      <c r="F90" s="34">
        <v>14797</v>
      </c>
    </row>
    <row r="91" spans="1:6" x14ac:dyDescent="0.25">
      <c r="A91" s="65"/>
      <c r="B91" s="9" t="s">
        <v>122</v>
      </c>
      <c r="C91" s="10"/>
      <c r="D91" s="11">
        <v>4363</v>
      </c>
      <c r="E91" s="6" t="s">
        <v>10</v>
      </c>
      <c r="F91" s="37" t="s">
        <v>10</v>
      </c>
    </row>
    <row r="92" spans="1:6" x14ac:dyDescent="0.25">
      <c r="A92" s="63" t="s">
        <v>123</v>
      </c>
      <c r="B92" s="63"/>
      <c r="C92" s="56" t="s">
        <v>124</v>
      </c>
      <c r="D92" s="7">
        <v>157041</v>
      </c>
      <c r="E92" s="19">
        <v>311994</v>
      </c>
      <c r="F92" s="53" t="s">
        <v>5</v>
      </c>
    </row>
    <row r="93" spans="1:6" x14ac:dyDescent="0.25">
      <c r="A93" s="68" t="s">
        <v>8</v>
      </c>
      <c r="B93" s="4" t="s">
        <v>125</v>
      </c>
      <c r="C93" s="5"/>
      <c r="D93" s="7">
        <v>142653</v>
      </c>
      <c r="E93" s="7">
        <v>271354</v>
      </c>
      <c r="F93" s="53" t="s">
        <v>5</v>
      </c>
    </row>
    <row r="94" spans="1:6" x14ac:dyDescent="0.25">
      <c r="A94" s="68"/>
      <c r="B94" s="4" t="s">
        <v>126</v>
      </c>
      <c r="C94" s="5"/>
      <c r="D94" s="7">
        <v>8474</v>
      </c>
      <c r="E94" s="7">
        <v>30225</v>
      </c>
      <c r="F94" s="53" t="s">
        <v>5</v>
      </c>
    </row>
    <row r="95" spans="1:6" x14ac:dyDescent="0.25">
      <c r="A95" s="69"/>
      <c r="B95" s="9" t="s">
        <v>127</v>
      </c>
      <c r="C95" s="10"/>
      <c r="D95" s="11">
        <v>5914</v>
      </c>
      <c r="E95" s="11">
        <v>10415</v>
      </c>
      <c r="F95" s="48" t="s">
        <v>5</v>
      </c>
    </row>
    <row r="96" spans="1:6" ht="15.75" thickBot="1" x14ac:dyDescent="0.3">
      <c r="A96" s="71" t="s">
        <v>128</v>
      </c>
      <c r="B96" s="71"/>
      <c r="C96" s="60" t="s">
        <v>129</v>
      </c>
      <c r="D96" s="29">
        <v>20</v>
      </c>
      <c r="E96" s="29">
        <v>912</v>
      </c>
      <c r="F96" s="42">
        <v>2624</v>
      </c>
    </row>
    <row r="97" spans="1:6" ht="15.75" thickBot="1" x14ac:dyDescent="0.3">
      <c r="A97" s="73" t="s">
        <v>130</v>
      </c>
      <c r="B97" s="73"/>
      <c r="C97" s="1"/>
      <c r="D97" s="31">
        <v>4250</v>
      </c>
      <c r="E97" s="28">
        <f>E98+E99</f>
        <v>12447</v>
      </c>
      <c r="F97" s="54" t="s">
        <v>5</v>
      </c>
    </row>
    <row r="98" spans="1:6" x14ac:dyDescent="0.25">
      <c r="A98" s="63" t="s">
        <v>131</v>
      </c>
      <c r="B98" s="63"/>
      <c r="C98" s="59" t="s">
        <v>132</v>
      </c>
      <c r="D98" s="32">
        <v>4250</v>
      </c>
      <c r="E98" s="7">
        <v>7070</v>
      </c>
      <c r="F98" s="48" t="s">
        <v>5</v>
      </c>
    </row>
    <row r="99" spans="1:6" ht="15.75" thickBot="1" x14ac:dyDescent="0.3">
      <c r="A99" s="71" t="s">
        <v>133</v>
      </c>
      <c r="B99" s="71"/>
      <c r="C99" s="60" t="s">
        <v>134</v>
      </c>
      <c r="D99" s="26" t="s">
        <v>40</v>
      </c>
      <c r="E99" s="27">
        <v>5377</v>
      </c>
      <c r="F99" s="42">
        <v>5224</v>
      </c>
    </row>
    <row r="100" spans="1:6" x14ac:dyDescent="0.25">
      <c r="A100" s="33"/>
      <c r="B100" s="33"/>
      <c r="C100" s="33"/>
      <c r="D100" s="33"/>
      <c r="E100" s="33"/>
      <c r="F100" s="33"/>
    </row>
  </sheetData>
  <mergeCells count="47">
    <mergeCell ref="A93:A95"/>
    <mergeCell ref="A96:B96"/>
    <mergeCell ref="A97:B97"/>
    <mergeCell ref="A98:B98"/>
    <mergeCell ref="A99:B99"/>
    <mergeCell ref="A58:A6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A91"/>
    <mergeCell ref="A74:B74"/>
    <mergeCell ref="A62:B62"/>
    <mergeCell ref="A64:B64"/>
    <mergeCell ref="A65:B65"/>
    <mergeCell ref="A66:B66"/>
    <mergeCell ref="A67:B67"/>
    <mergeCell ref="A68:B68"/>
    <mergeCell ref="A69:B69"/>
    <mergeCell ref="A70:B70"/>
    <mergeCell ref="A72:B72"/>
    <mergeCell ref="A73:B73"/>
    <mergeCell ref="A71:B71"/>
    <mergeCell ref="A17:B17"/>
    <mergeCell ref="A1:B1"/>
    <mergeCell ref="A2:B2"/>
    <mergeCell ref="A3:B3"/>
    <mergeCell ref="A4:A16"/>
    <mergeCell ref="A57:B57"/>
    <mergeCell ref="A18:A32"/>
    <mergeCell ref="A33:B33"/>
    <mergeCell ref="A34:A40"/>
    <mergeCell ref="A41:B41"/>
    <mergeCell ref="A42:B42"/>
    <mergeCell ref="A43:B43"/>
    <mergeCell ref="A44:A50"/>
    <mergeCell ref="A51:B51"/>
    <mergeCell ref="A52:A54"/>
    <mergeCell ref="A55:B55"/>
    <mergeCell ref="A56:B56"/>
  </mergeCells>
  <hyperlinks>
    <hyperlink ref="C17" r:id="rId1"/>
    <hyperlink ref="C57" r:id="rId2"/>
    <hyperlink ref="C68" r:id="rId3"/>
    <hyperlink ref="C41" r:id="rId4"/>
    <hyperlink ref="C65" r:id="rId5"/>
    <hyperlink ref="C62" r:id="rId6"/>
    <hyperlink ref="C33" r:id="rId7"/>
    <hyperlink ref="C64" r:id="rId8"/>
    <hyperlink ref="C69" r:id="rId9"/>
    <hyperlink ref="C70" r:id="rId10"/>
    <hyperlink ref="C42" r:id="rId11"/>
    <hyperlink ref="C67" r:id="rId12"/>
    <hyperlink ref="C55" r:id="rId13"/>
    <hyperlink ref="C66" r:id="rId14"/>
    <hyperlink ref="C43" r:id="rId15"/>
    <hyperlink ref="C56" r:id="rId16"/>
    <hyperlink ref="C74" r:id="rId17"/>
    <hyperlink ref="C75" r:id="rId18"/>
    <hyperlink ref="C77" r:id="rId19"/>
    <hyperlink ref="C79" r:id="rId20"/>
    <hyperlink ref="C80" r:id="rId21"/>
    <hyperlink ref="C82" r:id="rId22"/>
    <hyperlink ref="C84" r:id="rId23"/>
    <hyperlink ref="C92" r:id="rId24"/>
    <hyperlink ref="C96" r:id="rId25"/>
    <hyperlink ref="C99" r:id="rId26"/>
    <hyperlink ref="C98" r:id="rId27"/>
    <hyperlink ref="C71" r:id="rId28"/>
  </hyperlinks>
  <pageMargins left="0.70866141732283472" right="0.70866141732283472" top="0.78740157480314965" bottom="0.78740157480314965" header="0.31496062992125984" footer="0.31496062992125984"/>
  <pageSetup paperSize="9" scale="55" fitToHeight="0" orientation="landscape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Hl. m. Praha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dcterms:created xsi:type="dcterms:W3CDTF">2022-06-13T10:08:07Z</dcterms:created>
  <dcterms:modified xsi:type="dcterms:W3CDTF">2022-11-22T10:29:27Z</dcterms:modified>
</cp:coreProperties>
</file>