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"/>
    </mc:Choice>
  </mc:AlternateContent>
  <bookViews>
    <workbookView xWindow="0" yWindow="0" windowWidth="28800" windowHeight="14100"/>
  </bookViews>
  <sheets>
    <sheet name="Jihočes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F32" i="1"/>
  <c r="E32" i="1"/>
</calcChain>
</file>

<file path=xl/sharedStrings.xml><?xml version="1.0" encoding="utf-8"?>
<sst xmlns="http://schemas.openxmlformats.org/spreadsheetml/2006/main" count="118" uniqueCount="105">
  <si>
    <t>Název</t>
  </si>
  <si>
    <t>návštěvnost 2021</t>
  </si>
  <si>
    <t>návštěvnost 2020</t>
  </si>
  <si>
    <t>Celkem Okres České Budějovice</t>
  </si>
  <si>
    <t>Jihočeské muzeum v Českých Budějovicích</t>
  </si>
  <si>
    <t>www.muzeumcb.cz</t>
  </si>
  <si>
    <t>Pobočky</t>
  </si>
  <si>
    <t>Památník Jana Žižky z Trocnova, Borovany</t>
  </si>
  <si>
    <t>Tvrz Žumberk u Nových Hradů</t>
  </si>
  <si>
    <t>Muzeum Koněspřežky, České Budějovice</t>
  </si>
  <si>
    <t>Alšova jihočeská galerie, Hluboká nad Vltavou</t>
  </si>
  <si>
    <t>www.ajg.cz</t>
  </si>
  <si>
    <t>Mezinárodní muzeum keramiky v Bechyni</t>
  </si>
  <si>
    <t>Wortnerův dům v Českých Budějovicích</t>
  </si>
  <si>
    <t>Městské muzeum Týn nad Vltavou</t>
  </si>
  <si>
    <t>www.muzeumtnv.cz</t>
  </si>
  <si>
    <t>www.muzeum.wz.cz</t>
  </si>
  <si>
    <t>Hornické muzeum Rudolfov</t>
  </si>
  <si>
    <t>www.muzeum.rudolfov.cz</t>
  </si>
  <si>
    <t>Muzeum Františka Miroslava Čapka, Lišov</t>
  </si>
  <si>
    <t>www.muzeumlisov.cz</t>
  </si>
  <si>
    <t>Celkem Okres Český Krumlov</t>
  </si>
  <si>
    <t>Museum Fotoateliér Seidel, Český Krumlov</t>
  </si>
  <si>
    <t>www.seidel.cz</t>
  </si>
  <si>
    <t>Regionální muzeum v Českém Krumlově</t>
  </si>
  <si>
    <t>www.muzeumck.cz</t>
  </si>
  <si>
    <t>Pobočka</t>
  </si>
  <si>
    <t>Rodný dům Adalberta Stifetra v Horní Plané</t>
  </si>
  <si>
    <t>Celkem Okres Jindřichův Hradec</t>
  </si>
  <si>
    <t>Muzeum Jindřichohradecka, Jindřichův Hradec</t>
  </si>
  <si>
    <t>www.mjh.cz</t>
  </si>
  <si>
    <t>www.vkcjh.cz</t>
  </si>
  <si>
    <t>Městské muzeum a galerie Dačice</t>
  </si>
  <si>
    <t>www.muzeumdacice.cz</t>
  </si>
  <si>
    <t>Dům Štěpánka Netolického, Třeboň</t>
  </si>
  <si>
    <t>www.dumstepankanetolickeho.cz</t>
  </si>
  <si>
    <t>Provaznické muzeum K. Klika a Letecké muzeum Deštná</t>
  </si>
  <si>
    <t>www.destna.cz</t>
  </si>
  <si>
    <t>Muzeum motorových kol, Horní Radouň</t>
  </si>
  <si>
    <t>www.muzeumradoun.cz</t>
  </si>
  <si>
    <t>Městské muzeum Slavonice</t>
  </si>
  <si>
    <t>www.i.slavonice-mesto.cz</t>
  </si>
  <si>
    <t>Celkem Okres Písek</t>
  </si>
  <si>
    <t>Prácheňské muzeum v Písku</t>
  </si>
  <si>
    <t>www.prachenskemuzeum.cz</t>
  </si>
  <si>
    <t>Památník města Protivína, Protivín</t>
  </si>
  <si>
    <t>Pozorovací ornitologická věž Řežabinec, přír. rezervace</t>
  </si>
  <si>
    <t>Památník A. Heyduka, Písek</t>
  </si>
  <si>
    <t>Milevské muzeum, Milevsko</t>
  </si>
  <si>
    <t>www.muzeumvmilevsku.cz</t>
  </si>
  <si>
    <t>Památník Mikoláše Alše a Matěje Kopeckého, Mirotice</t>
  </si>
  <si>
    <t>www.mirotice.cz</t>
  </si>
  <si>
    <t>Celkem Okres Prachatice</t>
  </si>
  <si>
    <t>Prachatické muzeum, Prachatice</t>
  </si>
  <si>
    <t>www.prachatickemuzeum.cz</t>
  </si>
  <si>
    <t>Muzeum krajky, Prachatice</t>
  </si>
  <si>
    <t>www.krajkaprachatice.cz</t>
  </si>
  <si>
    <t>Centrum Mistra Jana Husa, Husinec</t>
  </si>
  <si>
    <t>www.cmjh.cz</t>
  </si>
  <si>
    <t>Muzeum JUDr. O. Kudrny v Netolicích</t>
  </si>
  <si>
    <t xml:space="preserve">www.muzeumnetolice.cz </t>
  </si>
  <si>
    <t>Volarské muzeum, Volary</t>
  </si>
  <si>
    <t>Sklářské muzeum Lenora</t>
  </si>
  <si>
    <t>www.lenora.cz</t>
  </si>
  <si>
    <t>Celkem Okres Strakonice</t>
  </si>
  <si>
    <t>Muzeum středního Pootaví Strakonice</t>
  </si>
  <si>
    <t>Mlýn Hoslovice</t>
  </si>
  <si>
    <t>Městské muzeum a galerie Vodňany</t>
  </si>
  <si>
    <t>www.muzeumvodnany.cz</t>
  </si>
  <si>
    <t>Městské muzeum ve Volyni</t>
  </si>
  <si>
    <t>www.muzeum-volyne.cz</t>
  </si>
  <si>
    <t>Galerie Na shledanou, Volyně</t>
  </si>
  <si>
    <t>Městské muzeum Blatná</t>
  </si>
  <si>
    <t>www.ckvb.cz/muzeum</t>
  </si>
  <si>
    <t>Muzeum kočky, Lnáře</t>
  </si>
  <si>
    <t>https://zameklnare.cz/muzeum-kocek/</t>
  </si>
  <si>
    <t>Muzeum selského statku, Volenice</t>
  </si>
  <si>
    <t>Celkem Okres Tábor</t>
  </si>
  <si>
    <t>Husitské muzeum v Táboře</t>
  </si>
  <si>
    <t>www.husitskemuzeum.cz</t>
  </si>
  <si>
    <t>Blatské muzeum v Soběslavi a Veselí nad Lužnicí</t>
  </si>
  <si>
    <t>Městské muzeum Bechyně</t>
  </si>
  <si>
    <t>Hasičské muzeum Bechyně</t>
  </si>
  <si>
    <t>www.sdhbechyne.cz</t>
  </si>
  <si>
    <t>www.panstvi-bechyne.cz</t>
  </si>
  <si>
    <t>Památník Mladovožicka, Mladá Vožice</t>
  </si>
  <si>
    <t>www.mu-vozice.cz</t>
  </si>
  <si>
    <t>.</t>
  </si>
  <si>
    <t>–</t>
  </si>
  <si>
    <t>webové stránky</t>
  </si>
  <si>
    <t>návštěvnost 2022</t>
  </si>
  <si>
    <t>Letecké muzeum Viléma Götha v Dačicích</t>
  </si>
  <si>
    <t>www.muzeum-bechyne.cz</t>
  </si>
  <si>
    <t>Muzeum fotografie a Dům gobelínů, VKCJH, Jindřichův Hradec</t>
  </si>
  <si>
    <t>www.mestovolary.cz/volny-cas/volarske-muzeum/</t>
  </si>
  <si>
    <t>Památník Petra Chelčického, Chelčice</t>
  </si>
  <si>
    <t>www.chelcice.cz</t>
  </si>
  <si>
    <t>Galerie na zámku Bechyně</t>
  </si>
  <si>
    <t>www.muzeum-st.cz</t>
  </si>
  <si>
    <t>Muzeum historických vozidel, staré zemědělské techniky a řemesel Pořežany</t>
  </si>
  <si>
    <t>Jihočeský kraj</t>
  </si>
  <si>
    <t>Muzea a galerie</t>
  </si>
  <si>
    <t>Návštěvnost</t>
  </si>
  <si>
    <t>1) Údaj zahrnuje pouze jednotky, které daly souhlas se zveřejněním dat.</t>
  </si>
  <si>
    <r>
      <t xml:space="preserve"> 529 131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</si>
</sst>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rgb="FF006EA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3" fontId="0" fillId="0" borderId="5" xfId="0" applyNumberFormat="1" applyFill="1" applyBorder="1"/>
    <xf numFmtId="3" fontId="0" fillId="0" borderId="0" xfId="0" applyNumberFormat="1" applyFill="1" applyBorder="1"/>
    <xf numFmtId="3" fontId="0" fillId="0" borderId="1" xfId="0" applyNumberFormat="1" applyFill="1" applyBorder="1"/>
    <xf numFmtId="3" fontId="0" fillId="0" borderId="1" xfId="0" applyNumberFormat="1" applyFont="1" applyFill="1" applyBorder="1"/>
    <xf numFmtId="3" fontId="0" fillId="0" borderId="5" xfId="0" applyNumberFormat="1" applyFont="1" applyFill="1" applyBorder="1"/>
    <xf numFmtId="3" fontId="0" fillId="0" borderId="0" xfId="0" applyNumberFormat="1" applyFon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3" fontId="0" fillId="0" borderId="2" xfId="0" applyNumberFormat="1" applyFill="1" applyBorder="1"/>
    <xf numFmtId="3" fontId="0" fillId="0" borderId="3" xfId="0" applyNumberFormat="1" applyFill="1" applyBorder="1"/>
    <xf numFmtId="3" fontId="3" fillId="0" borderId="0" xfId="1" applyNumberFormat="1" applyFont="1" applyFill="1"/>
    <xf numFmtId="3" fontId="0" fillId="0" borderId="0" xfId="0" applyNumberFormat="1" applyFill="1"/>
    <xf numFmtId="0" fontId="4" fillId="0" borderId="0" xfId="0" applyFont="1" applyFill="1"/>
    <xf numFmtId="0" fontId="4" fillId="0" borderId="1" xfId="0" applyFont="1" applyFill="1" applyBorder="1"/>
    <xf numFmtId="3" fontId="3" fillId="0" borderId="5" xfId="1" applyNumberFormat="1" applyFont="1" applyFill="1" applyBorder="1"/>
    <xf numFmtId="0" fontId="3" fillId="0" borderId="5" xfId="1" applyFont="1" applyFill="1" applyBorder="1"/>
    <xf numFmtId="3" fontId="3" fillId="0" borderId="1" xfId="1" applyNumberFormat="1" applyFont="1" applyFill="1" applyBorder="1"/>
    <xf numFmtId="0" fontId="0" fillId="0" borderId="5" xfId="0" applyFill="1" applyBorder="1"/>
    <xf numFmtId="0" fontId="0" fillId="0" borderId="3" xfId="0" applyFill="1" applyBorder="1"/>
    <xf numFmtId="0" fontId="3" fillId="0" borderId="2" xfId="1" applyFont="1" applyFill="1" applyBorder="1"/>
    <xf numFmtId="3" fontId="0" fillId="0" borderId="2" xfId="0" applyNumberFormat="1" applyFont="1" applyFill="1" applyBorder="1"/>
    <xf numFmtId="0" fontId="1" fillId="0" borderId="5" xfId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3" fontId="3" fillId="0" borderId="2" xfId="1" applyNumberFormat="1" applyFont="1" applyFill="1" applyBorder="1"/>
    <xf numFmtId="3" fontId="5" fillId="0" borderId="3" xfId="0" applyNumberFormat="1" applyFont="1" applyFill="1" applyBorder="1" applyAlignment="1">
      <alignment horizontal="right"/>
    </xf>
    <xf numFmtId="0" fontId="3" fillId="0" borderId="2" xfId="0" applyFont="1" applyFill="1" applyBorder="1"/>
    <xf numFmtId="3" fontId="0" fillId="0" borderId="3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3" fontId="3" fillId="0" borderId="4" xfId="1" applyNumberFormat="1" applyFont="1" applyFill="1" applyBorder="1"/>
    <xf numFmtId="3" fontId="0" fillId="0" borderId="4" xfId="0" applyNumberFormat="1" applyFont="1" applyFill="1" applyBorder="1"/>
    <xf numFmtId="3" fontId="3" fillId="0" borderId="5" xfId="0" applyNumberFormat="1" applyFont="1" applyFill="1" applyBorder="1"/>
    <xf numFmtId="0" fontId="1" fillId="0" borderId="5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4" fillId="0" borderId="0" xfId="0" applyFont="1" applyFill="1" applyBorder="1"/>
    <xf numFmtId="0" fontId="0" fillId="0" borderId="0" xfId="0" applyFill="1" applyBorder="1"/>
    <xf numFmtId="0" fontId="1" fillId="0" borderId="3" xfId="0" applyFont="1" applyFill="1" applyBorder="1" applyAlignment="1">
      <alignment horizontal="right"/>
    </xf>
    <xf numFmtId="0" fontId="1" fillId="0" borderId="2" xfId="1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3" fontId="0" fillId="0" borderId="0" xfId="0" applyNumberFormat="1"/>
    <xf numFmtId="0" fontId="0" fillId="0" borderId="0" xfId="0" applyBorder="1" applyAlignment="1">
      <alignment horizontal="right" vertical="center"/>
    </xf>
    <xf numFmtId="0" fontId="8" fillId="0" borderId="0" xfId="1" applyFont="1" applyFill="1"/>
    <xf numFmtId="0" fontId="8" fillId="0" borderId="5" xfId="1" applyFont="1" applyFill="1" applyBorder="1"/>
    <xf numFmtId="0" fontId="8" fillId="0" borderId="2" xfId="1" applyFont="1" applyFill="1" applyBorder="1"/>
    <xf numFmtId="0" fontId="8" fillId="0" borderId="1" xfId="1" applyFont="1" applyFill="1" applyBorder="1"/>
    <xf numFmtId="0" fontId="8" fillId="0" borderId="5" xfId="0" applyFont="1" applyFill="1" applyBorder="1"/>
    <xf numFmtId="0" fontId="8" fillId="0" borderId="4" xfId="1" applyFont="1" applyFill="1" applyBorder="1"/>
    <xf numFmtId="0" fontId="1" fillId="0" borderId="2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1" fillId="0" borderId="2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3" fillId="0" borderId="5" xfId="1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8" fillId="0" borderId="7" xfId="1" applyFont="1" applyFill="1" applyBorder="1"/>
    <xf numFmtId="3" fontId="3" fillId="0" borderId="7" xfId="1" applyNumberFormat="1" applyFont="1" applyFill="1" applyBorder="1"/>
    <xf numFmtId="3" fontId="0" fillId="0" borderId="7" xfId="0" applyNumberFormat="1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6EA4"/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jh.cz/" TargetMode="External"/><Relationship Id="rId13" Type="http://schemas.openxmlformats.org/officeDocument/2006/relationships/hyperlink" Target="http://www.muzeumvmilevsku.cz/" TargetMode="External"/><Relationship Id="rId18" Type="http://schemas.openxmlformats.org/officeDocument/2006/relationships/hyperlink" Target="http://www.prachatickemuzeum.cz/" TargetMode="External"/><Relationship Id="rId26" Type="http://schemas.openxmlformats.org/officeDocument/2006/relationships/hyperlink" Target="https://zameklnare.cz/muzeum-kocek/" TargetMode="External"/><Relationship Id="rId3" Type="http://schemas.openxmlformats.org/officeDocument/2006/relationships/hyperlink" Target="http://www.ajg.cz/" TargetMode="External"/><Relationship Id="rId21" Type="http://schemas.openxmlformats.org/officeDocument/2006/relationships/hyperlink" Target="http://www.mestovolary.cz/volny-cas/volarske-muzeum/" TargetMode="External"/><Relationship Id="rId7" Type="http://schemas.openxmlformats.org/officeDocument/2006/relationships/hyperlink" Target="http://www.seidel.cz/" TargetMode="External"/><Relationship Id="rId12" Type="http://schemas.openxmlformats.org/officeDocument/2006/relationships/hyperlink" Target="http://www.dumstepankanetolickeho.cz/" TargetMode="External"/><Relationship Id="rId17" Type="http://schemas.openxmlformats.org/officeDocument/2006/relationships/hyperlink" Target="http://www.muzeumnetolice.cz/" TargetMode="External"/><Relationship Id="rId25" Type="http://schemas.openxmlformats.org/officeDocument/2006/relationships/hyperlink" Target="http://www.muzeum-volyne.cz/" TargetMode="External"/><Relationship Id="rId2" Type="http://schemas.openxmlformats.org/officeDocument/2006/relationships/hyperlink" Target="http://www.muzeumtnv.cz/" TargetMode="External"/><Relationship Id="rId16" Type="http://schemas.openxmlformats.org/officeDocument/2006/relationships/hyperlink" Target="http://www.cmjh.cz/" TargetMode="External"/><Relationship Id="rId20" Type="http://schemas.openxmlformats.org/officeDocument/2006/relationships/hyperlink" Target="http://www.krajkaprachatice.cz/" TargetMode="External"/><Relationship Id="rId29" Type="http://schemas.openxmlformats.org/officeDocument/2006/relationships/hyperlink" Target="http://www.mu-vozice.cz/" TargetMode="External"/><Relationship Id="rId1" Type="http://schemas.openxmlformats.org/officeDocument/2006/relationships/hyperlink" Target="http://www.muzeumcb.cz/" TargetMode="External"/><Relationship Id="rId6" Type="http://schemas.openxmlformats.org/officeDocument/2006/relationships/hyperlink" Target="http://www.muzeumck.cz/" TargetMode="External"/><Relationship Id="rId11" Type="http://schemas.openxmlformats.org/officeDocument/2006/relationships/hyperlink" Target="http://www.muzeumradoun.cz/" TargetMode="External"/><Relationship Id="rId24" Type="http://schemas.openxmlformats.org/officeDocument/2006/relationships/hyperlink" Target="http://www.muzeumvodnany.cz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muzeum.rudolfov.cz/" TargetMode="External"/><Relationship Id="rId15" Type="http://schemas.openxmlformats.org/officeDocument/2006/relationships/hyperlink" Target="http://www.mirotice.cz/" TargetMode="External"/><Relationship Id="rId23" Type="http://schemas.openxmlformats.org/officeDocument/2006/relationships/hyperlink" Target="http://www.muzeum-st.cz/" TargetMode="External"/><Relationship Id="rId28" Type="http://schemas.openxmlformats.org/officeDocument/2006/relationships/hyperlink" Target="http://www.sdhbechyne.cz/" TargetMode="External"/><Relationship Id="rId10" Type="http://schemas.openxmlformats.org/officeDocument/2006/relationships/hyperlink" Target="http://www.vkcjh.cz/" TargetMode="External"/><Relationship Id="rId19" Type="http://schemas.openxmlformats.org/officeDocument/2006/relationships/hyperlink" Target="http://www.lenora.cz/" TargetMode="External"/><Relationship Id="rId31" Type="http://schemas.openxmlformats.org/officeDocument/2006/relationships/hyperlink" Target="http://www.panstvi-bechyne.cz/" TargetMode="External"/><Relationship Id="rId4" Type="http://schemas.openxmlformats.org/officeDocument/2006/relationships/hyperlink" Target="http://www.muzeumlisov.cz/" TargetMode="External"/><Relationship Id="rId9" Type="http://schemas.openxmlformats.org/officeDocument/2006/relationships/hyperlink" Target="http://www.i.slavonice-mesto.cz/" TargetMode="External"/><Relationship Id="rId14" Type="http://schemas.openxmlformats.org/officeDocument/2006/relationships/hyperlink" Target="http://www.prachenskemuzeum.cz/" TargetMode="External"/><Relationship Id="rId22" Type="http://schemas.openxmlformats.org/officeDocument/2006/relationships/hyperlink" Target="http://www.ckvb.cz/muzeum" TargetMode="External"/><Relationship Id="rId27" Type="http://schemas.openxmlformats.org/officeDocument/2006/relationships/hyperlink" Target="http://www.muzeum-bechyne.cz/" TargetMode="External"/><Relationship Id="rId30" Type="http://schemas.openxmlformats.org/officeDocument/2006/relationships/hyperlink" Target="http://www.husitskemuzeum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workbookViewId="0">
      <selection activeCell="B1" sqref="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x14ac:dyDescent="0.25">
      <c r="B1" t="s">
        <v>100</v>
      </c>
      <c r="C1">
        <v>2022</v>
      </c>
      <c r="D1">
        <v>2021</v>
      </c>
      <c r="E1">
        <v>2020</v>
      </c>
    </row>
    <row r="2" spans="1:6" x14ac:dyDescent="0.25">
      <c r="B2" t="s">
        <v>101</v>
      </c>
      <c r="C2">
        <v>37</v>
      </c>
      <c r="D2">
        <v>42</v>
      </c>
      <c r="E2">
        <v>43</v>
      </c>
    </row>
    <row r="3" spans="1:6" ht="17.25" x14ac:dyDescent="0.25">
      <c r="B3" t="s">
        <v>102</v>
      </c>
      <c r="C3" s="54" t="s">
        <v>104</v>
      </c>
      <c r="D3" s="53">
        <v>442192</v>
      </c>
      <c r="E3" s="53">
        <v>373797</v>
      </c>
    </row>
    <row r="4" spans="1:6" x14ac:dyDescent="0.25">
      <c r="C4" s="65" t="s">
        <v>103</v>
      </c>
      <c r="D4" s="65"/>
      <c r="E4" s="65"/>
    </row>
    <row r="6" spans="1:6" ht="15.75" thickBot="1" x14ac:dyDescent="0.3">
      <c r="A6" s="69" t="s">
        <v>0</v>
      </c>
      <c r="B6" s="69"/>
      <c r="C6" s="63" t="s">
        <v>89</v>
      </c>
      <c r="D6" s="64" t="s">
        <v>90</v>
      </c>
      <c r="E6" s="64" t="s">
        <v>1</v>
      </c>
      <c r="F6" s="64" t="s">
        <v>2</v>
      </c>
    </row>
    <row r="7" spans="1:6" ht="15.75" thickBot="1" x14ac:dyDescent="0.3">
      <c r="A7" s="70" t="s">
        <v>3</v>
      </c>
      <c r="B7" s="70"/>
      <c r="C7" s="20"/>
      <c r="D7" s="48" t="s">
        <v>87</v>
      </c>
      <c r="E7" s="11">
        <v>131878</v>
      </c>
      <c r="F7" s="11">
        <v>99715</v>
      </c>
    </row>
    <row r="8" spans="1:6" x14ac:dyDescent="0.25">
      <c r="A8" s="71" t="s">
        <v>4</v>
      </c>
      <c r="B8" s="71"/>
      <c r="C8" s="55" t="s">
        <v>5</v>
      </c>
      <c r="D8" s="12">
        <v>97768</v>
      </c>
      <c r="E8" s="12">
        <v>57836</v>
      </c>
      <c r="F8" s="13">
        <v>63928</v>
      </c>
    </row>
    <row r="9" spans="1:6" x14ac:dyDescent="0.25">
      <c r="A9" s="67" t="s">
        <v>6</v>
      </c>
      <c r="B9" s="14" t="s">
        <v>7</v>
      </c>
      <c r="C9" s="7"/>
      <c r="D9" s="13">
        <v>17931</v>
      </c>
      <c r="E9" s="13">
        <v>23437</v>
      </c>
      <c r="F9" s="13">
        <v>21720</v>
      </c>
    </row>
    <row r="10" spans="1:6" x14ac:dyDescent="0.25">
      <c r="A10" s="67"/>
      <c r="B10" s="14" t="s">
        <v>8</v>
      </c>
      <c r="C10" s="7"/>
      <c r="D10" s="13">
        <v>10540</v>
      </c>
      <c r="E10" s="13">
        <v>10177</v>
      </c>
      <c r="F10" s="13">
        <v>9998</v>
      </c>
    </row>
    <row r="11" spans="1:6" x14ac:dyDescent="0.25">
      <c r="A11" s="68"/>
      <c r="B11" s="15" t="s">
        <v>9</v>
      </c>
      <c r="C11" s="8"/>
      <c r="D11" s="3">
        <v>1299</v>
      </c>
      <c r="E11" s="3">
        <v>1016</v>
      </c>
      <c r="F11" s="3">
        <v>1315</v>
      </c>
    </row>
    <row r="12" spans="1:6" x14ac:dyDescent="0.25">
      <c r="A12" s="72" t="s">
        <v>10</v>
      </c>
      <c r="B12" s="72"/>
      <c r="C12" s="55" t="s">
        <v>11</v>
      </c>
      <c r="D12" s="12">
        <v>56549</v>
      </c>
      <c r="E12" s="12">
        <v>65006</v>
      </c>
      <c r="F12" s="13">
        <v>29429</v>
      </c>
    </row>
    <row r="13" spans="1:6" x14ac:dyDescent="0.25">
      <c r="A13" s="67" t="s">
        <v>6</v>
      </c>
      <c r="B13" s="46" t="s">
        <v>13</v>
      </c>
      <c r="C13" s="47"/>
      <c r="D13" s="2">
        <v>7130</v>
      </c>
      <c r="E13" s="2">
        <v>4914</v>
      </c>
      <c r="F13" s="2">
        <v>1335</v>
      </c>
    </row>
    <row r="14" spans="1:6" x14ac:dyDescent="0.25">
      <c r="A14" s="68"/>
      <c r="B14" s="14" t="s">
        <v>12</v>
      </c>
      <c r="C14" s="7"/>
      <c r="D14" s="13">
        <v>3826</v>
      </c>
      <c r="E14" s="13">
        <v>2782</v>
      </c>
      <c r="F14" s="13">
        <v>3704</v>
      </c>
    </row>
    <row r="15" spans="1:6" x14ac:dyDescent="0.25">
      <c r="A15" s="40" t="s">
        <v>17</v>
      </c>
      <c r="B15" s="40"/>
      <c r="C15" s="56" t="s">
        <v>18</v>
      </c>
      <c r="D15" s="16">
        <v>5221</v>
      </c>
      <c r="E15" s="16">
        <v>2211</v>
      </c>
      <c r="F15" s="1">
        <v>403</v>
      </c>
    </row>
    <row r="16" spans="1:6" x14ac:dyDescent="0.25">
      <c r="A16" s="40" t="s">
        <v>14</v>
      </c>
      <c r="B16" s="40"/>
      <c r="C16" s="56" t="s">
        <v>15</v>
      </c>
      <c r="D16" s="16">
        <v>5000</v>
      </c>
      <c r="E16" s="16">
        <v>3175</v>
      </c>
      <c r="F16" s="1">
        <v>2975</v>
      </c>
    </row>
    <row r="17" spans="1:6" x14ac:dyDescent="0.25">
      <c r="A17" s="73" t="s">
        <v>99</v>
      </c>
      <c r="B17" s="73"/>
      <c r="C17" s="56" t="s">
        <v>16</v>
      </c>
      <c r="D17" s="23" t="s">
        <v>87</v>
      </c>
      <c r="E17" s="16">
        <v>1120</v>
      </c>
      <c r="F17" s="1">
        <v>760</v>
      </c>
    </row>
    <row r="18" spans="1:6" ht="15.75" thickBot="1" x14ac:dyDescent="0.3">
      <c r="A18" s="43" t="s">
        <v>19</v>
      </c>
      <c r="B18" s="43"/>
      <c r="C18" s="57" t="s">
        <v>20</v>
      </c>
      <c r="D18" s="21">
        <v>500</v>
      </c>
      <c r="E18" s="21">
        <v>430</v>
      </c>
      <c r="F18" s="10">
        <v>200</v>
      </c>
    </row>
    <row r="19" spans="1:6" ht="15.75" thickBot="1" x14ac:dyDescent="0.3">
      <c r="A19" s="41" t="s">
        <v>21</v>
      </c>
      <c r="B19" s="41"/>
      <c r="C19" s="20"/>
      <c r="D19" s="11">
        <v>29148</v>
      </c>
      <c r="E19" s="28">
        <v>17776</v>
      </c>
      <c r="F19" s="28">
        <v>15660</v>
      </c>
    </row>
    <row r="20" spans="1:6" x14ac:dyDescent="0.25">
      <c r="A20" s="42" t="s">
        <v>24</v>
      </c>
      <c r="B20" s="42"/>
      <c r="C20" s="55" t="s">
        <v>25</v>
      </c>
      <c r="D20" s="12">
        <v>17144</v>
      </c>
      <c r="E20" s="12">
        <v>10257</v>
      </c>
      <c r="F20" s="2">
        <v>7016</v>
      </c>
    </row>
    <row r="21" spans="1:6" x14ac:dyDescent="0.25">
      <c r="A21" s="8" t="s">
        <v>26</v>
      </c>
      <c r="B21" s="15" t="s">
        <v>27</v>
      </c>
      <c r="C21" s="8"/>
      <c r="D21" s="3">
        <v>4302</v>
      </c>
      <c r="E21" s="3">
        <v>1651</v>
      </c>
      <c r="F21" s="3">
        <v>1420</v>
      </c>
    </row>
    <row r="22" spans="1:6" ht="15.75" thickBot="1" x14ac:dyDescent="0.3">
      <c r="A22" s="43" t="s">
        <v>22</v>
      </c>
      <c r="B22" s="43"/>
      <c r="C22" s="57" t="s">
        <v>23</v>
      </c>
      <c r="D22" s="25">
        <v>12004</v>
      </c>
      <c r="E22" s="25">
        <v>7519</v>
      </c>
      <c r="F22" s="10">
        <v>8644</v>
      </c>
    </row>
    <row r="23" spans="1:6" ht="15.75" thickBot="1" x14ac:dyDescent="0.3">
      <c r="A23" s="41" t="s">
        <v>28</v>
      </c>
      <c r="B23" s="41"/>
      <c r="C23" s="20"/>
      <c r="D23" s="11">
        <v>82957</v>
      </c>
      <c r="E23" s="11">
        <v>66907</v>
      </c>
      <c r="F23" s="11">
        <v>64780</v>
      </c>
    </row>
    <row r="24" spans="1:6" x14ac:dyDescent="0.25">
      <c r="A24" s="44" t="s">
        <v>29</v>
      </c>
      <c r="B24" s="44"/>
      <c r="C24" s="56" t="s">
        <v>30</v>
      </c>
      <c r="D24" s="16">
        <v>45719</v>
      </c>
      <c r="E24" s="16">
        <v>42367</v>
      </c>
      <c r="F24" s="1">
        <v>36753</v>
      </c>
    </row>
    <row r="25" spans="1:6" x14ac:dyDescent="0.25">
      <c r="A25" s="40" t="s">
        <v>93</v>
      </c>
      <c r="B25" s="40"/>
      <c r="C25" s="56" t="s">
        <v>31</v>
      </c>
      <c r="D25" s="16">
        <v>12239</v>
      </c>
      <c r="E25" s="16">
        <v>7768</v>
      </c>
      <c r="F25" s="1">
        <v>7319</v>
      </c>
    </row>
    <row r="26" spans="1:6" x14ac:dyDescent="0.25">
      <c r="A26" s="40" t="s">
        <v>32</v>
      </c>
      <c r="B26" s="40"/>
      <c r="C26" s="58" t="s">
        <v>33</v>
      </c>
      <c r="D26" s="18">
        <v>11772</v>
      </c>
      <c r="E26" s="18">
        <v>4900</v>
      </c>
      <c r="F26" s="3">
        <v>7459</v>
      </c>
    </row>
    <row r="27" spans="1:6" x14ac:dyDescent="0.25">
      <c r="A27" s="40" t="s">
        <v>34</v>
      </c>
      <c r="B27" s="40"/>
      <c r="C27" s="56" t="s">
        <v>35</v>
      </c>
      <c r="D27" s="16">
        <v>6240</v>
      </c>
      <c r="E27" s="16">
        <v>5101</v>
      </c>
      <c r="F27" s="1">
        <v>5391</v>
      </c>
    </row>
    <row r="28" spans="1:6" x14ac:dyDescent="0.25">
      <c r="A28" s="40" t="s">
        <v>36</v>
      </c>
      <c r="B28" s="40"/>
      <c r="C28" s="59" t="s">
        <v>37</v>
      </c>
      <c r="D28" s="39">
        <v>4407</v>
      </c>
      <c r="E28" s="1">
        <v>4171</v>
      </c>
      <c r="F28" s="1">
        <v>5158</v>
      </c>
    </row>
    <row r="29" spans="1:6" x14ac:dyDescent="0.25">
      <c r="A29" s="40" t="s">
        <v>91</v>
      </c>
      <c r="B29" s="40"/>
      <c r="C29" s="19"/>
      <c r="D29" s="1">
        <v>2000</v>
      </c>
      <c r="E29" s="1">
        <v>2000</v>
      </c>
      <c r="F29" s="1">
        <v>2000</v>
      </c>
    </row>
    <row r="30" spans="1:6" x14ac:dyDescent="0.25">
      <c r="A30" s="62" t="s">
        <v>40</v>
      </c>
      <c r="B30" s="62"/>
      <c r="C30" s="56" t="s">
        <v>41</v>
      </c>
      <c r="D30" s="17">
        <v>530</v>
      </c>
      <c r="E30" s="74" t="s">
        <v>88</v>
      </c>
      <c r="F30" s="75" t="s">
        <v>88</v>
      </c>
    </row>
    <row r="31" spans="1:6" ht="15.75" thickBot="1" x14ac:dyDescent="0.3">
      <c r="A31" s="61" t="s">
        <v>38</v>
      </c>
      <c r="B31" s="61"/>
      <c r="C31" s="57" t="s">
        <v>39</v>
      </c>
      <c r="D31" s="21">
        <v>50</v>
      </c>
      <c r="E31" s="21">
        <v>600</v>
      </c>
      <c r="F31" s="10">
        <v>700</v>
      </c>
    </row>
    <row r="32" spans="1:6" ht="15.75" thickBot="1" x14ac:dyDescent="0.3">
      <c r="A32" s="41" t="s">
        <v>42</v>
      </c>
      <c r="B32" s="41"/>
      <c r="C32" s="20"/>
      <c r="D32" s="11">
        <v>33786</v>
      </c>
      <c r="E32" s="11">
        <f>E33+E37+E38</f>
        <v>20097</v>
      </c>
      <c r="F32" s="11">
        <f>F37+F33</f>
        <v>14529</v>
      </c>
    </row>
    <row r="33" spans="1:6" x14ac:dyDescent="0.25">
      <c r="A33" s="45" t="s">
        <v>43</v>
      </c>
      <c r="B33" s="45"/>
      <c r="C33" s="55" t="s">
        <v>44</v>
      </c>
      <c r="D33" s="12">
        <v>28287</v>
      </c>
      <c r="E33" s="12">
        <v>17246</v>
      </c>
      <c r="F33" s="2">
        <v>12005</v>
      </c>
    </row>
    <row r="34" spans="1:6" x14ac:dyDescent="0.25">
      <c r="A34" s="67" t="s">
        <v>6</v>
      </c>
      <c r="B34" s="14" t="s">
        <v>46</v>
      </c>
      <c r="C34" s="7"/>
      <c r="D34" s="13">
        <v>2980</v>
      </c>
      <c r="E34" s="13">
        <v>2117</v>
      </c>
      <c r="F34" s="2">
        <v>1169</v>
      </c>
    </row>
    <row r="35" spans="1:6" x14ac:dyDescent="0.25">
      <c r="A35" s="67"/>
      <c r="B35" s="14" t="s">
        <v>45</v>
      </c>
      <c r="C35" s="7"/>
      <c r="D35" s="13">
        <v>1271</v>
      </c>
      <c r="E35" s="7">
        <v>719</v>
      </c>
      <c r="F35" s="2">
        <v>1850</v>
      </c>
    </row>
    <row r="36" spans="1:6" x14ac:dyDescent="0.25">
      <c r="A36" s="68"/>
      <c r="B36" s="15" t="s">
        <v>47</v>
      </c>
      <c r="C36" s="8"/>
      <c r="D36" s="3">
        <v>1012</v>
      </c>
      <c r="E36" s="8">
        <v>731</v>
      </c>
      <c r="F36" s="3">
        <v>605</v>
      </c>
    </row>
    <row r="37" spans="1:6" x14ac:dyDescent="0.25">
      <c r="A37" s="30" t="s">
        <v>48</v>
      </c>
      <c r="B37" s="30"/>
      <c r="C37" s="58" t="s">
        <v>49</v>
      </c>
      <c r="D37" s="18">
        <v>4925</v>
      </c>
      <c r="E37" s="18">
        <v>2188</v>
      </c>
      <c r="F37" s="3">
        <v>2524</v>
      </c>
    </row>
    <row r="38" spans="1:6" ht="15.75" thickBot="1" x14ac:dyDescent="0.3">
      <c r="A38" s="66" t="s">
        <v>50</v>
      </c>
      <c r="B38" s="66"/>
      <c r="C38" s="57" t="s">
        <v>51</v>
      </c>
      <c r="D38" s="21">
        <v>574</v>
      </c>
      <c r="E38" s="21">
        <v>663</v>
      </c>
      <c r="F38" s="24" t="s">
        <v>88</v>
      </c>
    </row>
    <row r="39" spans="1:6" ht="15.75" thickBot="1" x14ac:dyDescent="0.3">
      <c r="A39" s="33" t="s">
        <v>52</v>
      </c>
      <c r="B39" s="33"/>
      <c r="C39" s="20"/>
      <c r="D39" s="11">
        <v>21197</v>
      </c>
      <c r="E39" s="11">
        <f>E40+E45+E42+E41+E43+E44</f>
        <v>16827</v>
      </c>
      <c r="F39" s="11">
        <f>F42+F41+F40+F44+F45+F43</f>
        <v>16772</v>
      </c>
    </row>
    <row r="40" spans="1:6" x14ac:dyDescent="0.25">
      <c r="A40" s="31" t="s">
        <v>53</v>
      </c>
      <c r="B40" s="31"/>
      <c r="C40" s="56" t="s">
        <v>54</v>
      </c>
      <c r="D40" s="16">
        <v>10365</v>
      </c>
      <c r="E40" s="16">
        <v>6221</v>
      </c>
      <c r="F40" s="1">
        <v>4930</v>
      </c>
    </row>
    <row r="41" spans="1:6" x14ac:dyDescent="0.25">
      <c r="A41" s="30" t="s">
        <v>59</v>
      </c>
      <c r="B41" s="30"/>
      <c r="C41" s="56" t="s">
        <v>60</v>
      </c>
      <c r="D41" s="16">
        <v>3493</v>
      </c>
      <c r="E41" s="16">
        <v>2470</v>
      </c>
      <c r="F41" s="1">
        <v>3006</v>
      </c>
    </row>
    <row r="42" spans="1:6" x14ac:dyDescent="0.25">
      <c r="A42" s="30" t="s">
        <v>57</v>
      </c>
      <c r="B42" s="30"/>
      <c r="C42" s="58" t="s">
        <v>58</v>
      </c>
      <c r="D42" s="18">
        <v>3274</v>
      </c>
      <c r="E42" s="18">
        <v>3100</v>
      </c>
      <c r="F42" s="3">
        <v>3270</v>
      </c>
    </row>
    <row r="43" spans="1:6" x14ac:dyDescent="0.25">
      <c r="A43" s="30" t="s">
        <v>61</v>
      </c>
      <c r="B43" s="30"/>
      <c r="C43" s="56" t="s">
        <v>94</v>
      </c>
      <c r="D43" s="16">
        <v>2254</v>
      </c>
      <c r="E43" s="16">
        <v>2765</v>
      </c>
      <c r="F43" s="1">
        <v>2884</v>
      </c>
    </row>
    <row r="44" spans="1:6" x14ac:dyDescent="0.25">
      <c r="A44" s="40" t="s">
        <v>62</v>
      </c>
      <c r="B44" s="40"/>
      <c r="C44" s="56" t="s">
        <v>63</v>
      </c>
      <c r="D44" s="16">
        <v>1472</v>
      </c>
      <c r="E44" s="16">
        <v>1920</v>
      </c>
      <c r="F44" s="1">
        <v>2321</v>
      </c>
    </row>
    <row r="45" spans="1:6" ht="15.75" thickBot="1" x14ac:dyDescent="0.3">
      <c r="A45" s="51" t="s">
        <v>55</v>
      </c>
      <c r="B45" s="51"/>
      <c r="C45" s="57" t="s">
        <v>56</v>
      </c>
      <c r="D45" s="21">
        <v>339</v>
      </c>
      <c r="E45" s="21">
        <v>351</v>
      </c>
      <c r="F45" s="10">
        <v>361</v>
      </c>
    </row>
    <row r="46" spans="1:6" ht="15.75" thickBot="1" x14ac:dyDescent="0.3">
      <c r="A46" s="33" t="s">
        <v>64</v>
      </c>
      <c r="B46" s="33"/>
      <c r="C46" s="20"/>
      <c r="D46" s="11">
        <v>71764</v>
      </c>
      <c r="E46" s="11">
        <v>35414</v>
      </c>
      <c r="F46" s="11">
        <v>36570</v>
      </c>
    </row>
    <row r="47" spans="1:6" x14ac:dyDescent="0.25">
      <c r="A47" s="32" t="s">
        <v>65</v>
      </c>
      <c r="B47" s="32"/>
      <c r="C47" s="55" t="s">
        <v>98</v>
      </c>
      <c r="D47" s="12">
        <v>55950</v>
      </c>
      <c r="E47" s="12">
        <v>22769</v>
      </c>
      <c r="F47" s="2">
        <v>21596</v>
      </c>
    </row>
    <row r="48" spans="1:6" x14ac:dyDescent="0.25">
      <c r="A48" s="8" t="s">
        <v>26</v>
      </c>
      <c r="B48" s="15" t="s">
        <v>66</v>
      </c>
      <c r="C48" s="8"/>
      <c r="D48" s="3">
        <v>11369</v>
      </c>
      <c r="E48" s="3">
        <v>11105</v>
      </c>
      <c r="F48" s="4">
        <v>11013</v>
      </c>
    </row>
    <row r="49" spans="1:6" x14ac:dyDescent="0.25">
      <c r="A49" s="30" t="s">
        <v>67</v>
      </c>
      <c r="B49" s="30"/>
      <c r="C49" s="56" t="s">
        <v>68</v>
      </c>
      <c r="D49" s="16">
        <v>6237</v>
      </c>
      <c r="E49" s="16">
        <v>4431</v>
      </c>
      <c r="F49" s="5">
        <v>5663</v>
      </c>
    </row>
    <row r="50" spans="1:6" x14ac:dyDescent="0.25">
      <c r="A50" s="29" t="s">
        <v>69</v>
      </c>
      <c r="B50" s="29"/>
      <c r="C50" s="55" t="s">
        <v>70</v>
      </c>
      <c r="D50" s="12">
        <v>4339</v>
      </c>
      <c r="E50" s="12">
        <v>4163</v>
      </c>
      <c r="F50" s="6">
        <v>3942</v>
      </c>
    </row>
    <row r="51" spans="1:6" x14ac:dyDescent="0.25">
      <c r="A51" s="8" t="s">
        <v>26</v>
      </c>
      <c r="B51" s="15" t="s">
        <v>71</v>
      </c>
      <c r="C51" s="8"/>
      <c r="D51" s="52" t="s">
        <v>88</v>
      </c>
      <c r="E51" s="3">
        <v>1000</v>
      </c>
      <c r="F51" s="4">
        <v>1516</v>
      </c>
    </row>
    <row r="52" spans="1:6" x14ac:dyDescent="0.25">
      <c r="A52" s="30" t="s">
        <v>72</v>
      </c>
      <c r="B52" s="30"/>
      <c r="C52" s="58" t="s">
        <v>73</v>
      </c>
      <c r="D52" s="18">
        <v>2941</v>
      </c>
      <c r="E52" s="18">
        <v>2079</v>
      </c>
      <c r="F52" s="3">
        <v>3598</v>
      </c>
    </row>
    <row r="53" spans="1:6" x14ac:dyDescent="0.25">
      <c r="A53" s="30" t="s">
        <v>74</v>
      </c>
      <c r="B53" s="30"/>
      <c r="C53" s="56" t="s">
        <v>75</v>
      </c>
      <c r="D53" s="16">
        <v>2011</v>
      </c>
      <c r="E53" s="16">
        <v>1728</v>
      </c>
      <c r="F53" s="5">
        <v>1625</v>
      </c>
    </row>
    <row r="54" spans="1:6" x14ac:dyDescent="0.25">
      <c r="A54" s="35" t="s">
        <v>95</v>
      </c>
      <c r="B54" s="35"/>
      <c r="C54" s="60" t="s">
        <v>96</v>
      </c>
      <c r="D54" s="37">
        <v>264</v>
      </c>
      <c r="E54" s="37">
        <v>229</v>
      </c>
      <c r="F54" s="38">
        <v>123</v>
      </c>
    </row>
    <row r="55" spans="1:6" ht="15.75" thickBot="1" x14ac:dyDescent="0.3">
      <c r="A55" s="36" t="s">
        <v>76</v>
      </c>
      <c r="B55" s="36"/>
      <c r="C55" s="9"/>
      <c r="D55" s="27">
        <v>22</v>
      </c>
      <c r="E55" s="9">
        <v>15</v>
      </c>
      <c r="F55" s="22">
        <v>23</v>
      </c>
    </row>
    <row r="56" spans="1:6" ht="15.75" thickBot="1" x14ac:dyDescent="0.3">
      <c r="A56" s="34" t="s">
        <v>77</v>
      </c>
      <c r="B56" s="34"/>
      <c r="C56" s="20"/>
      <c r="D56" s="11">
        <v>125241</v>
      </c>
      <c r="E56" s="26" t="s">
        <v>87</v>
      </c>
      <c r="F56" s="26" t="s">
        <v>87</v>
      </c>
    </row>
    <row r="57" spans="1:6" x14ac:dyDescent="0.25">
      <c r="A57" s="32" t="s">
        <v>78</v>
      </c>
      <c r="B57" s="32"/>
      <c r="C57" s="76" t="s">
        <v>79</v>
      </c>
      <c r="D57" s="77">
        <v>120362</v>
      </c>
      <c r="E57" s="77">
        <v>104899</v>
      </c>
      <c r="F57" s="78">
        <v>70075</v>
      </c>
    </row>
    <row r="58" spans="1:6" x14ac:dyDescent="0.25">
      <c r="A58" s="8" t="s">
        <v>26</v>
      </c>
      <c r="B58" s="15" t="s">
        <v>80</v>
      </c>
      <c r="C58" s="8"/>
      <c r="D58" s="3">
        <v>12706</v>
      </c>
      <c r="E58" s="3">
        <v>6553</v>
      </c>
      <c r="F58" s="4">
        <v>6338</v>
      </c>
    </row>
    <row r="59" spans="1:6" x14ac:dyDescent="0.25">
      <c r="A59" s="30" t="s">
        <v>81</v>
      </c>
      <c r="B59" s="30"/>
      <c r="C59" s="58" t="s">
        <v>92</v>
      </c>
      <c r="D59" s="18">
        <v>2311</v>
      </c>
      <c r="E59" s="18">
        <v>1990</v>
      </c>
      <c r="F59" s="4">
        <v>2077</v>
      </c>
    </row>
    <row r="60" spans="1:6" x14ac:dyDescent="0.25">
      <c r="A60" s="30" t="s">
        <v>82</v>
      </c>
      <c r="B60" s="30"/>
      <c r="C60" s="56" t="s">
        <v>83</v>
      </c>
      <c r="D60" s="16">
        <v>1298</v>
      </c>
      <c r="E60" s="17">
        <v>856</v>
      </c>
      <c r="F60" s="5">
        <v>748</v>
      </c>
    </row>
    <row r="61" spans="1:6" x14ac:dyDescent="0.25">
      <c r="A61" s="40" t="s">
        <v>85</v>
      </c>
      <c r="B61" s="40"/>
      <c r="C61" s="56" t="s">
        <v>86</v>
      </c>
      <c r="D61" s="17">
        <v>950</v>
      </c>
      <c r="E61" s="17">
        <v>150</v>
      </c>
      <c r="F61" s="5">
        <v>170</v>
      </c>
    </row>
    <row r="62" spans="1:6" ht="15.75" thickBot="1" x14ac:dyDescent="0.3">
      <c r="A62" s="66" t="s">
        <v>97</v>
      </c>
      <c r="B62" s="66"/>
      <c r="C62" s="57" t="s">
        <v>84</v>
      </c>
      <c r="D62" s="21">
        <v>320</v>
      </c>
      <c r="E62" s="49" t="s">
        <v>87</v>
      </c>
      <c r="F62" s="50" t="s">
        <v>87</v>
      </c>
    </row>
  </sheetData>
  <mergeCells count="11">
    <mergeCell ref="C4:E4"/>
    <mergeCell ref="A62:B62"/>
    <mergeCell ref="A13:A14"/>
    <mergeCell ref="A34:A36"/>
    <mergeCell ref="A6:B6"/>
    <mergeCell ref="A7:B7"/>
    <mergeCell ref="A8:B8"/>
    <mergeCell ref="A9:A11"/>
    <mergeCell ref="A12:B12"/>
    <mergeCell ref="A17:B17"/>
    <mergeCell ref="A38:B38"/>
  </mergeCells>
  <hyperlinks>
    <hyperlink ref="C8" r:id="rId1"/>
    <hyperlink ref="C16" r:id="rId2"/>
    <hyperlink ref="C12" r:id="rId3"/>
    <hyperlink ref="C18" r:id="rId4"/>
    <hyperlink ref="C15" r:id="rId5"/>
    <hyperlink ref="C20" r:id="rId6"/>
    <hyperlink ref="C22" r:id="rId7"/>
    <hyperlink ref="C24" r:id="rId8"/>
    <hyperlink ref="C30" r:id="rId9"/>
    <hyperlink ref="C25" r:id="rId10"/>
    <hyperlink ref="C31" r:id="rId11"/>
    <hyperlink ref="C27" r:id="rId12"/>
    <hyperlink ref="C37" r:id="rId13"/>
    <hyperlink ref="C33" r:id="rId14"/>
    <hyperlink ref="C38" r:id="rId15"/>
    <hyperlink ref="C42" r:id="rId16"/>
    <hyperlink ref="C41" r:id="rId17"/>
    <hyperlink ref="C40" r:id="rId18"/>
    <hyperlink ref="C44" r:id="rId19"/>
    <hyperlink ref="C45" r:id="rId20"/>
    <hyperlink ref="C43" r:id="rId21"/>
    <hyperlink ref="C52" r:id="rId22"/>
    <hyperlink ref="C47" r:id="rId23"/>
    <hyperlink ref="C49" r:id="rId24"/>
    <hyperlink ref="C50" r:id="rId25"/>
    <hyperlink ref="C53" r:id="rId26"/>
    <hyperlink ref="C59" r:id="rId27"/>
    <hyperlink ref="C60" r:id="rId28"/>
    <hyperlink ref="C61" r:id="rId29"/>
    <hyperlink ref="C57" r:id="rId30"/>
    <hyperlink ref="C62" r:id="rId31"/>
  </hyperlinks>
  <pageMargins left="0.7" right="0.7" top="0.78740157499999996" bottom="0.78740157499999996" header="0.3" footer="0.3"/>
  <pageSetup paperSize="9" scale="58" fitToHeight="0" orientation="landscape" r:id="rId32"/>
  <ignoredErrors>
    <ignoredError sqref="F39 F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Jihočeský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2022-06-06T10:50:46Z</cp:lastPrinted>
  <dcterms:created xsi:type="dcterms:W3CDTF">2022-05-26T08:33:38Z</dcterms:created>
  <dcterms:modified xsi:type="dcterms:W3CDTF">2023-04-28T06:22:05Z</dcterms:modified>
</cp:coreProperties>
</file>