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Plzeň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17" i="1"/>
  <c r="E17" i="1"/>
</calcChain>
</file>

<file path=xl/sharedStrings.xml><?xml version="1.0" encoding="utf-8"?>
<sst xmlns="http://schemas.openxmlformats.org/spreadsheetml/2006/main" count="136" uniqueCount="106">
  <si>
    <t xml:space="preserve">Název </t>
  </si>
  <si>
    <t>návštěvnost 2021</t>
  </si>
  <si>
    <t>návštěvnost 2020</t>
  </si>
  <si>
    <t>Celkem Okres Domažlice</t>
  </si>
  <si>
    <t>Muzeum Chodska v Domažlicích</t>
  </si>
  <si>
    <t>www.muzeum-chodska.com</t>
  </si>
  <si>
    <t>Pobočka</t>
  </si>
  <si>
    <t>Muzeum Jindřicha Jindřicha a Galerie bratří Špillarů, Domažlice</t>
  </si>
  <si>
    <t>Muzeum příhraničí Kdyně</t>
  </si>
  <si>
    <t>Muzeum techniky a řemesel Koloveč</t>
  </si>
  <si>
    <t>www.muzeum-kolovec.cz</t>
  </si>
  <si>
    <t>Pamětní síň J. S. Koziny, Újezd u Domažlic</t>
  </si>
  <si>
    <t>www.obecujezd.cz</t>
  </si>
  <si>
    <t>www.klenci.cz</t>
  </si>
  <si>
    <t>Muzeum hasičské techniky Postřekov</t>
  </si>
  <si>
    <t>www.hasicipostrekov.cz/hasicske-muzeum</t>
  </si>
  <si>
    <t>Celkem Okres Klatovy</t>
  </si>
  <si>
    <t>Vlastivědné muzeum Dr. Hostaše v Klatovech</t>
  </si>
  <si>
    <t>www.muzeum.klatovynet.cz</t>
  </si>
  <si>
    <t>Pobočky</t>
  </si>
  <si>
    <t>Barokní lékárna U Bílého jednorožce Klatovy</t>
  </si>
  <si>
    <t>Expozice lidové architektury v Chanovicích</t>
  </si>
  <si>
    <t>Galerie Klatovy/Klenová</t>
  </si>
  <si>
    <t>www.gkk.cz</t>
  </si>
  <si>
    <t>Kostel sv. Vavřince v Klatovech</t>
  </si>
  <si>
    <t>Galerie U Bílého jednorožce v Klatovech</t>
  </si>
  <si>
    <t>Muzeum Šumavy Sušice</t>
  </si>
  <si>
    <t>www.muzeum.sumava.net</t>
  </si>
  <si>
    <t>Muzeum Šumavy Kašperské Hory</t>
  </si>
  <si>
    <t>Muzeum Dr. Šimona Adlera v Dobré Vodě</t>
  </si>
  <si>
    <t>Muzeum Šumavy Železná Ruda</t>
  </si>
  <si>
    <t>Muzeum historických motocyklů, Kašperské Hory</t>
  </si>
  <si>
    <t>www.historicke-moto.cz</t>
  </si>
  <si>
    <t>Moto muzeum Železná Ruda</t>
  </si>
  <si>
    <t>Městské muzeum Horažďovice</t>
  </si>
  <si>
    <t>www.muzeumhd.cz</t>
  </si>
  <si>
    <t>Muzeum Josefa Dobrovského, Chudenice</t>
  </si>
  <si>
    <t>www.zamekchudenice.cz</t>
  </si>
  <si>
    <t>www.hartmanice.cz</t>
  </si>
  <si>
    <t>Místní muzeum v Horách Matky Boží</t>
  </si>
  <si>
    <t>www.velhartice.cz</t>
  </si>
  <si>
    <t>Muzeum Františka Křižíka, Plánice</t>
  </si>
  <si>
    <t>www.planice.cz</t>
  </si>
  <si>
    <t>Celkem Okres Plzeň</t>
  </si>
  <si>
    <t>Západočeské muzeum v Plzni</t>
  </si>
  <si>
    <t>www.zcm.cz</t>
  </si>
  <si>
    <t>Muzeum loutek, Plzeň</t>
  </si>
  <si>
    <t>Vodní hamr v Dobřívě</t>
  </si>
  <si>
    <t>Muzeum Dr. Bohuslava Horáka v Rokycanech</t>
  </si>
  <si>
    <t>Muzeum církevního umění plzeňské diecéze Plzeň</t>
  </si>
  <si>
    <t>Pamětní síň J. Mošny v Dobřívě</t>
  </si>
  <si>
    <t>Pivovarské muzeum v Plzni</t>
  </si>
  <si>
    <t>www.prazdrojvisit.cz</t>
  </si>
  <si>
    <t>Západočeská galerie v Plzni</t>
  </si>
  <si>
    <t>www.zpc-galerie.cz</t>
  </si>
  <si>
    <t>Semlerova rezidence, Plzeň</t>
  </si>
  <si>
    <t>Celkem Okres Plzeň - jih</t>
  </si>
  <si>
    <t>Muzeum jižního Plzeňska v Blovicích</t>
  </si>
  <si>
    <t>www.muzeum-blovice.cz</t>
  </si>
  <si>
    <t>Dům historie Přešticka, Přeštice</t>
  </si>
  <si>
    <t>www.dumhistorie.cz</t>
  </si>
  <si>
    <t>Městské muzeum a galerie Nepomuk</t>
  </si>
  <si>
    <t>www.nepomuk.cz</t>
  </si>
  <si>
    <t>Rodný dům A Němejce, Nepomuk</t>
  </si>
  <si>
    <t>Muzeum v bývalé židovské synagóze, Kasejovice</t>
  </si>
  <si>
    <t>www.kasejovice.cz</t>
  </si>
  <si>
    <t>Hasičské muzeum Sedlec</t>
  </si>
  <si>
    <t>www.sdh-sedlec.wz.cz</t>
  </si>
  <si>
    <t>Celkem Okres Plzeň - sever</t>
  </si>
  <si>
    <t>Muzeum a galerie severního Plzeňska, Mariánská Týnice</t>
  </si>
  <si>
    <t>www.marianskatynice.cz</t>
  </si>
  <si>
    <t>Městské muzeum Dr. E. Beneše, Kožlany</t>
  </si>
  <si>
    <t>www.kozlany.cz</t>
  </si>
  <si>
    <t>Muzeum Horní Bříza</t>
  </si>
  <si>
    <t>www.hornibriza.eu</t>
  </si>
  <si>
    <t>Muzeum těžby borové smoly, Lomany</t>
  </si>
  <si>
    <t>Celkem Okres Rokycany</t>
  </si>
  <si>
    <t>Muzeum J. V. Sládka a Městské muzeum Zbiroh</t>
  </si>
  <si>
    <t>Muzeum Josefa Hyláka, Radnice</t>
  </si>
  <si>
    <t>www.muzeumradnice.cz</t>
  </si>
  <si>
    <t>Celkem Okres Tachov</t>
  </si>
  <si>
    <t>Muzeum Českého lesa v Tachově</t>
  </si>
  <si>
    <t>www.muzeumtachov.cz</t>
  </si>
  <si>
    <t>Městské muzeum ve Stříbře</t>
  </si>
  <si>
    <t>www.muzeum-stribro.cz</t>
  </si>
  <si>
    <t>.</t>
  </si>
  <si>
    <t>–</t>
  </si>
  <si>
    <t>x</t>
  </si>
  <si>
    <t>webové stránky</t>
  </si>
  <si>
    <t>návštěvnost 2022</t>
  </si>
  <si>
    <t>www.drazenov.cz</t>
  </si>
  <si>
    <t>Muzeum železničních drezín Čachrov</t>
  </si>
  <si>
    <t>www.mzd.cachrov.cz</t>
  </si>
  <si>
    <t>Regionální muzeum Nečtiny</t>
  </si>
  <si>
    <t>www.nectiny.cz</t>
  </si>
  <si>
    <t>www.zbiroh.cz/muzeum</t>
  </si>
  <si>
    <t xml:space="preserve">Horská synagoga - Památník Hartmanice </t>
  </si>
  <si>
    <t>www.infocentrumkdyne.cz</t>
  </si>
  <si>
    <t>Synagoga Kdyně</t>
  </si>
  <si>
    <t>Plzeňský kraj</t>
  </si>
  <si>
    <t>Muzea a galerie</t>
  </si>
  <si>
    <t>Návštěvnost</t>
  </si>
  <si>
    <t>1) Údaj zahrnuje pouze jednotky, které daly souhlas se zveřejněním dat.</t>
  </si>
  <si>
    <r>
      <t>344 132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</si>
  <si>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Muzeum J. Š. Baara, Klenčí pod Čerchovem</t>
  </si>
  <si>
    <t>Draženovský Špýchar, Draženov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</si>
</sst>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3" fontId="0" fillId="0" borderId="5" xfId="0" applyNumberFormat="1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0" fontId="0" fillId="0" borderId="0" xfId="0" applyBorder="1"/>
    <xf numFmtId="3" fontId="0" fillId="0" borderId="7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3" fontId="0" fillId="0" borderId="3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3" fontId="3" fillId="0" borderId="5" xfId="1" applyNumberFormat="1" applyFont="1" applyFill="1" applyBorder="1"/>
    <xf numFmtId="0" fontId="3" fillId="0" borderId="5" xfId="1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0" fillId="0" borderId="1" xfId="0" applyFill="1" applyBorder="1" applyAlignment="1">
      <alignment horizontal="right"/>
    </xf>
    <xf numFmtId="3" fontId="3" fillId="0" borderId="7" xfId="1" applyNumberFormat="1" applyFont="1" applyFill="1" applyBorder="1"/>
    <xf numFmtId="3" fontId="3" fillId="0" borderId="1" xfId="1" applyNumberFormat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0" fontId="1" fillId="0" borderId="5" xfId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3" fontId="3" fillId="0" borderId="5" xfId="1" applyNumberFormat="1" applyFon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3" fontId="3" fillId="0" borderId="3" xfId="1" applyNumberFormat="1" applyFont="1" applyFill="1" applyBorder="1"/>
    <xf numFmtId="0" fontId="6" fillId="0" borderId="1" xfId="1" applyFont="1" applyFill="1" applyBorder="1"/>
    <xf numFmtId="3" fontId="3" fillId="0" borderId="1" xfId="1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1" fillId="0" borderId="3" xfId="1" applyFont="1" applyFill="1" applyBorder="1" applyAlignment="1">
      <alignment horizontal="right"/>
    </xf>
    <xf numFmtId="3" fontId="1" fillId="0" borderId="3" xfId="1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3" fontId="3" fillId="0" borderId="0" xfId="1" applyNumberFormat="1" applyFont="1" applyFill="1" applyBorder="1"/>
    <xf numFmtId="0" fontId="7" fillId="0" borderId="1" xfId="0" applyFont="1" applyFill="1" applyBorder="1" applyAlignment="1"/>
    <xf numFmtId="3" fontId="0" fillId="0" borderId="0" xfId="0" applyNumberFormat="1"/>
    <xf numFmtId="0" fontId="0" fillId="0" borderId="0" xfId="0" applyBorder="1" applyAlignment="1">
      <alignment horizontal="right" vertic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1" fillId="0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10" fillId="0" borderId="0" xfId="1" applyFont="1" applyFill="1"/>
    <xf numFmtId="0" fontId="10" fillId="0" borderId="5" xfId="1" applyFont="1" applyFill="1" applyBorder="1"/>
    <xf numFmtId="0" fontId="10" fillId="0" borderId="0" xfId="1" applyFont="1" applyFill="1" applyBorder="1"/>
    <xf numFmtId="0" fontId="10" fillId="0" borderId="3" xfId="1" applyFont="1" applyFill="1" applyBorder="1"/>
    <xf numFmtId="0" fontId="10" fillId="0" borderId="7" xfId="1" applyFont="1" applyFill="1" applyBorder="1"/>
    <xf numFmtId="0" fontId="10" fillId="0" borderId="1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kk.cz/" TargetMode="External"/><Relationship Id="rId13" Type="http://schemas.openxmlformats.org/officeDocument/2006/relationships/hyperlink" Target="http://www.velhartice.cz/" TargetMode="External"/><Relationship Id="rId18" Type="http://schemas.openxmlformats.org/officeDocument/2006/relationships/hyperlink" Target="http://www.prazdrojvisit.cz/" TargetMode="External"/><Relationship Id="rId26" Type="http://schemas.openxmlformats.org/officeDocument/2006/relationships/hyperlink" Target="http://www.hornibriza.eu/" TargetMode="External"/><Relationship Id="rId3" Type="http://schemas.openxmlformats.org/officeDocument/2006/relationships/hyperlink" Target="http://www.muzeum-chodska.com/" TargetMode="External"/><Relationship Id="rId21" Type="http://schemas.openxmlformats.org/officeDocument/2006/relationships/hyperlink" Target="http://www.kasejovice.cz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infocentrumkdyne.cz/" TargetMode="External"/><Relationship Id="rId12" Type="http://schemas.openxmlformats.org/officeDocument/2006/relationships/hyperlink" Target="http://www.historicke-moto.cz/" TargetMode="External"/><Relationship Id="rId17" Type="http://schemas.openxmlformats.org/officeDocument/2006/relationships/hyperlink" Target="http://www.zcm.cz/" TargetMode="External"/><Relationship Id="rId25" Type="http://schemas.openxmlformats.org/officeDocument/2006/relationships/hyperlink" Target="http://www.marianskatynice.cz/" TargetMode="External"/><Relationship Id="rId33" Type="http://schemas.openxmlformats.org/officeDocument/2006/relationships/hyperlink" Target="http://www.nectiny.cz/" TargetMode="External"/><Relationship Id="rId2" Type="http://schemas.openxmlformats.org/officeDocument/2006/relationships/hyperlink" Target="http://www.muzeum-kolovec.cz/" TargetMode="External"/><Relationship Id="rId16" Type="http://schemas.openxmlformats.org/officeDocument/2006/relationships/hyperlink" Target="http://www.muzeum.klatovynet.cz/" TargetMode="External"/><Relationship Id="rId20" Type="http://schemas.openxmlformats.org/officeDocument/2006/relationships/hyperlink" Target="http://www.dumhistorie.cz/" TargetMode="External"/><Relationship Id="rId29" Type="http://schemas.openxmlformats.org/officeDocument/2006/relationships/hyperlink" Target="http://www.zbiroh.cz/muzeum" TargetMode="External"/><Relationship Id="rId1" Type="http://schemas.openxmlformats.org/officeDocument/2006/relationships/hyperlink" Target="http://www.drazenov.cz/" TargetMode="External"/><Relationship Id="rId6" Type="http://schemas.openxmlformats.org/officeDocument/2006/relationships/hyperlink" Target="http://www.hasicipostrekov.cz/hasicske-muzeum" TargetMode="External"/><Relationship Id="rId11" Type="http://schemas.openxmlformats.org/officeDocument/2006/relationships/hyperlink" Target="http://www.planice.cz/" TargetMode="External"/><Relationship Id="rId24" Type="http://schemas.openxmlformats.org/officeDocument/2006/relationships/hyperlink" Target="http://www.sdh-sedlec.wz.cz/" TargetMode="External"/><Relationship Id="rId32" Type="http://schemas.openxmlformats.org/officeDocument/2006/relationships/hyperlink" Target="http://www.mzd.cachrov.cz/" TargetMode="External"/><Relationship Id="rId5" Type="http://schemas.openxmlformats.org/officeDocument/2006/relationships/hyperlink" Target="http://www.obecujezd.cz/" TargetMode="External"/><Relationship Id="rId15" Type="http://schemas.openxmlformats.org/officeDocument/2006/relationships/hyperlink" Target="http://www.zamekchudenice.cz/" TargetMode="External"/><Relationship Id="rId23" Type="http://schemas.openxmlformats.org/officeDocument/2006/relationships/hyperlink" Target="http://www.nepomuk.cz/" TargetMode="External"/><Relationship Id="rId28" Type="http://schemas.openxmlformats.org/officeDocument/2006/relationships/hyperlink" Target="http://www.muzeumradnice.cz/" TargetMode="External"/><Relationship Id="rId10" Type="http://schemas.openxmlformats.org/officeDocument/2006/relationships/hyperlink" Target="http://www.muzeumhd.cz/" TargetMode="External"/><Relationship Id="rId19" Type="http://schemas.openxmlformats.org/officeDocument/2006/relationships/hyperlink" Target="http://www.zpc-galerie.cz/" TargetMode="External"/><Relationship Id="rId31" Type="http://schemas.openxmlformats.org/officeDocument/2006/relationships/hyperlink" Target="http://www.muzeum-stribro.cz/" TargetMode="External"/><Relationship Id="rId4" Type="http://schemas.openxmlformats.org/officeDocument/2006/relationships/hyperlink" Target="http://www.klenci.cz/" TargetMode="External"/><Relationship Id="rId9" Type="http://schemas.openxmlformats.org/officeDocument/2006/relationships/hyperlink" Target="http://www.muzeum.sumava.net/" TargetMode="External"/><Relationship Id="rId14" Type="http://schemas.openxmlformats.org/officeDocument/2006/relationships/hyperlink" Target="http://www.hartmanice.cz/" TargetMode="External"/><Relationship Id="rId22" Type="http://schemas.openxmlformats.org/officeDocument/2006/relationships/hyperlink" Target="http://www.muzeum-blovice.cz/" TargetMode="External"/><Relationship Id="rId27" Type="http://schemas.openxmlformats.org/officeDocument/2006/relationships/hyperlink" Target="http://www.kozlany.cz/" TargetMode="External"/><Relationship Id="rId30" Type="http://schemas.openxmlformats.org/officeDocument/2006/relationships/hyperlink" Target="http://www.muzeumtachov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99</v>
      </c>
      <c r="C1">
        <v>2022</v>
      </c>
      <c r="D1">
        <v>2021</v>
      </c>
      <c r="E1">
        <v>2020</v>
      </c>
    </row>
    <row r="2" spans="1:6" x14ac:dyDescent="0.25">
      <c r="B2" t="s">
        <v>100</v>
      </c>
      <c r="C2">
        <v>34</v>
      </c>
      <c r="D2">
        <v>34</v>
      </c>
      <c r="E2">
        <v>34</v>
      </c>
    </row>
    <row r="3" spans="1:6" ht="17.25" x14ac:dyDescent="0.25">
      <c r="B3" t="s">
        <v>101</v>
      </c>
      <c r="C3" s="46" t="s">
        <v>103</v>
      </c>
      <c r="D3" s="45">
        <v>259211</v>
      </c>
      <c r="E3" s="45">
        <v>240397</v>
      </c>
    </row>
    <row r="4" spans="1:6" x14ac:dyDescent="0.25">
      <c r="C4" s="57" t="s">
        <v>102</v>
      </c>
      <c r="D4" s="57"/>
      <c r="E4" s="57"/>
    </row>
    <row r="6" spans="1:6" ht="15.75" thickBot="1" x14ac:dyDescent="0.3">
      <c r="A6" s="59" t="s">
        <v>0</v>
      </c>
      <c r="B6" s="59"/>
      <c r="C6" s="60" t="s">
        <v>88</v>
      </c>
      <c r="D6" s="41" t="s">
        <v>89</v>
      </c>
      <c r="E6" s="41" t="s">
        <v>1</v>
      </c>
      <c r="F6" s="41" t="s">
        <v>2</v>
      </c>
    </row>
    <row r="7" spans="1:6" ht="15.75" thickBot="1" x14ac:dyDescent="0.3">
      <c r="A7" s="54" t="s">
        <v>3</v>
      </c>
      <c r="B7" s="54"/>
      <c r="C7" s="21"/>
      <c r="D7" s="41" t="s">
        <v>85</v>
      </c>
      <c r="E7" s="29" t="s">
        <v>85</v>
      </c>
      <c r="F7" s="29" t="s">
        <v>85</v>
      </c>
    </row>
    <row r="8" spans="1:6" x14ac:dyDescent="0.25">
      <c r="A8" s="50" t="s">
        <v>4</v>
      </c>
      <c r="B8" s="50"/>
      <c r="C8" s="61" t="s">
        <v>5</v>
      </c>
      <c r="D8" s="10">
        <v>12399</v>
      </c>
      <c r="E8" s="10">
        <v>9793</v>
      </c>
      <c r="F8" s="11">
        <v>8723</v>
      </c>
    </row>
    <row r="9" spans="1:6" x14ac:dyDescent="0.25">
      <c r="A9" s="7" t="s">
        <v>6</v>
      </c>
      <c r="B9" s="12" t="s">
        <v>7</v>
      </c>
      <c r="C9" s="7"/>
      <c r="D9" s="31">
        <v>1732</v>
      </c>
      <c r="E9" s="3">
        <v>1246</v>
      </c>
      <c r="F9" s="7">
        <v>822</v>
      </c>
    </row>
    <row r="10" spans="1:6" x14ac:dyDescent="0.25">
      <c r="A10" s="47" t="s">
        <v>9</v>
      </c>
      <c r="B10" s="47"/>
      <c r="C10" s="62" t="s">
        <v>10</v>
      </c>
      <c r="D10" s="13">
        <v>5185</v>
      </c>
      <c r="E10" s="13">
        <v>7939</v>
      </c>
      <c r="F10" s="1">
        <v>4875</v>
      </c>
    </row>
    <row r="11" spans="1:6" x14ac:dyDescent="0.25">
      <c r="A11" s="47" t="s">
        <v>11</v>
      </c>
      <c r="B11" s="47"/>
      <c r="C11" s="62" t="s">
        <v>12</v>
      </c>
      <c r="D11" s="13">
        <v>3280</v>
      </c>
      <c r="E11" s="13">
        <v>3193</v>
      </c>
      <c r="F11" s="1">
        <v>2859</v>
      </c>
    </row>
    <row r="12" spans="1:6" x14ac:dyDescent="0.25">
      <c r="A12" s="55" t="s">
        <v>8</v>
      </c>
      <c r="B12" s="55"/>
      <c r="C12" s="63" t="s">
        <v>97</v>
      </c>
      <c r="D12" s="43">
        <v>2967</v>
      </c>
      <c r="E12" s="43">
        <v>2147</v>
      </c>
      <c r="F12" s="2">
        <v>7815</v>
      </c>
    </row>
    <row r="13" spans="1:6" x14ac:dyDescent="0.25">
      <c r="A13" s="42" t="s">
        <v>6</v>
      </c>
      <c r="B13" s="44" t="s">
        <v>98</v>
      </c>
      <c r="C13" s="35"/>
      <c r="D13" s="20">
        <v>604</v>
      </c>
      <c r="E13" s="36" t="s">
        <v>87</v>
      </c>
      <c r="F13" s="37" t="s">
        <v>87</v>
      </c>
    </row>
    <row r="14" spans="1:6" x14ac:dyDescent="0.25">
      <c r="A14" s="47" t="s">
        <v>104</v>
      </c>
      <c r="B14" s="47"/>
      <c r="C14" s="62" t="s">
        <v>13</v>
      </c>
      <c r="D14" s="13">
        <v>2700</v>
      </c>
      <c r="E14" s="13">
        <v>1783</v>
      </c>
      <c r="F14" s="1">
        <v>1245</v>
      </c>
    </row>
    <row r="15" spans="1:6" x14ac:dyDescent="0.25">
      <c r="A15" s="47" t="s">
        <v>14</v>
      </c>
      <c r="B15" s="47"/>
      <c r="C15" s="62" t="s">
        <v>15</v>
      </c>
      <c r="D15" s="23" t="s">
        <v>85</v>
      </c>
      <c r="E15" s="23" t="s">
        <v>85</v>
      </c>
      <c r="F15" s="24" t="s">
        <v>85</v>
      </c>
    </row>
    <row r="16" spans="1:6" ht="15.75" thickBot="1" x14ac:dyDescent="0.3">
      <c r="A16" s="48" t="s">
        <v>105</v>
      </c>
      <c r="B16" s="48"/>
      <c r="C16" s="64" t="s">
        <v>90</v>
      </c>
      <c r="D16" s="25">
        <v>50</v>
      </c>
      <c r="E16" s="25">
        <v>40</v>
      </c>
      <c r="F16" s="8">
        <v>10</v>
      </c>
    </row>
    <row r="17" spans="1:6" ht="15.75" thickBot="1" x14ac:dyDescent="0.3">
      <c r="A17" s="49" t="s">
        <v>16</v>
      </c>
      <c r="B17" s="49"/>
      <c r="C17" s="21"/>
      <c r="D17" s="22">
        <v>148263</v>
      </c>
      <c r="E17" s="22">
        <f>E21+E18+E24+E30+E28+E29+E32+E35+E34</f>
        <v>115616</v>
      </c>
      <c r="F17" s="22">
        <f>F18+F24+F28+F34+F30+F35+F32+F29+F21</f>
        <v>113649</v>
      </c>
    </row>
    <row r="18" spans="1:6" x14ac:dyDescent="0.25">
      <c r="A18" s="51" t="s">
        <v>22</v>
      </c>
      <c r="B18" s="51"/>
      <c r="C18" s="61" t="s">
        <v>23</v>
      </c>
      <c r="D18" s="10">
        <v>51031</v>
      </c>
      <c r="E18" s="10">
        <v>46396</v>
      </c>
      <c r="F18" s="2">
        <v>44163</v>
      </c>
    </row>
    <row r="19" spans="1:6" x14ac:dyDescent="0.25">
      <c r="A19" s="52" t="s">
        <v>19</v>
      </c>
      <c r="B19" s="16" t="s">
        <v>24</v>
      </c>
      <c r="C19" s="17"/>
      <c r="D19" s="30">
        <v>5612</v>
      </c>
      <c r="E19" s="2">
        <v>2943</v>
      </c>
      <c r="F19" s="2">
        <v>3677</v>
      </c>
    </row>
    <row r="20" spans="1:6" x14ac:dyDescent="0.25">
      <c r="A20" s="53"/>
      <c r="B20" s="12" t="s">
        <v>25</v>
      </c>
      <c r="C20" s="7"/>
      <c r="D20" s="31">
        <v>1530</v>
      </c>
      <c r="E20" s="3">
        <v>1673</v>
      </c>
      <c r="F20" s="3">
        <v>2487</v>
      </c>
    </row>
    <row r="21" spans="1:6" x14ac:dyDescent="0.25">
      <c r="A21" s="55" t="s">
        <v>17</v>
      </c>
      <c r="B21" s="55"/>
      <c r="C21" s="61" t="s">
        <v>18</v>
      </c>
      <c r="D21" s="10">
        <v>30116</v>
      </c>
      <c r="E21" s="10">
        <v>19122</v>
      </c>
      <c r="F21" s="2">
        <v>23232</v>
      </c>
    </row>
    <row r="22" spans="1:6" s="4" customFormat="1" x14ac:dyDescent="0.25">
      <c r="A22" s="52" t="s">
        <v>19</v>
      </c>
      <c r="B22" s="15" t="s">
        <v>20</v>
      </c>
      <c r="C22" s="6"/>
      <c r="D22" s="11">
        <v>13714</v>
      </c>
      <c r="E22" s="11">
        <v>9825</v>
      </c>
      <c r="F22" s="2">
        <v>9842</v>
      </c>
    </row>
    <row r="23" spans="1:6" x14ac:dyDescent="0.25">
      <c r="A23" s="53"/>
      <c r="B23" s="12" t="s">
        <v>21</v>
      </c>
      <c r="C23" s="7"/>
      <c r="D23" s="3">
        <v>6011</v>
      </c>
      <c r="E23" s="3">
        <v>3381</v>
      </c>
      <c r="F23" s="3">
        <v>1034</v>
      </c>
    </row>
    <row r="24" spans="1:6" x14ac:dyDescent="0.25">
      <c r="A24" s="51" t="s">
        <v>26</v>
      </c>
      <c r="B24" s="51"/>
      <c r="C24" s="61" t="s">
        <v>27</v>
      </c>
      <c r="D24" s="10">
        <v>22454</v>
      </c>
      <c r="E24" s="10">
        <v>16218</v>
      </c>
      <c r="F24" s="2">
        <v>15131</v>
      </c>
    </row>
    <row r="25" spans="1:6" x14ac:dyDescent="0.25">
      <c r="A25" s="52" t="s">
        <v>19</v>
      </c>
      <c r="B25" s="15" t="s">
        <v>28</v>
      </c>
      <c r="C25" s="6"/>
      <c r="D25" s="11">
        <v>7414</v>
      </c>
      <c r="E25" s="11">
        <v>5863</v>
      </c>
      <c r="F25" s="2">
        <v>8922</v>
      </c>
    </row>
    <row r="26" spans="1:6" x14ac:dyDescent="0.25">
      <c r="A26" s="52"/>
      <c r="B26" s="15" t="s">
        <v>29</v>
      </c>
      <c r="C26" s="6"/>
      <c r="D26" s="11">
        <v>2578</v>
      </c>
      <c r="E26" s="11">
        <v>1265</v>
      </c>
      <c r="F26" s="2">
        <v>2851</v>
      </c>
    </row>
    <row r="27" spans="1:6" x14ac:dyDescent="0.25">
      <c r="A27" s="52"/>
      <c r="B27" s="15" t="s">
        <v>30</v>
      </c>
      <c r="C27" s="6"/>
      <c r="D27" s="11">
        <v>1635</v>
      </c>
      <c r="E27" s="11">
        <v>1083</v>
      </c>
      <c r="F27" s="2">
        <v>1177</v>
      </c>
    </row>
    <row r="28" spans="1:6" x14ac:dyDescent="0.25">
      <c r="A28" s="47" t="s">
        <v>34</v>
      </c>
      <c r="B28" s="47"/>
      <c r="C28" s="62" t="s">
        <v>35</v>
      </c>
      <c r="D28" s="13">
        <v>17594</v>
      </c>
      <c r="E28" s="13">
        <v>11222</v>
      </c>
      <c r="F28" s="1">
        <v>9025</v>
      </c>
    </row>
    <row r="29" spans="1:6" x14ac:dyDescent="0.25">
      <c r="A29" s="47" t="s">
        <v>36</v>
      </c>
      <c r="B29" s="47"/>
      <c r="C29" s="62" t="s">
        <v>37</v>
      </c>
      <c r="D29" s="13">
        <v>13590</v>
      </c>
      <c r="E29" s="13">
        <v>12653</v>
      </c>
      <c r="F29" s="1">
        <v>6020</v>
      </c>
    </row>
    <row r="30" spans="1:6" x14ac:dyDescent="0.25">
      <c r="A30" s="51" t="s">
        <v>31</v>
      </c>
      <c r="B30" s="51"/>
      <c r="C30" s="61" t="s">
        <v>32</v>
      </c>
      <c r="D30" s="10">
        <v>8150</v>
      </c>
      <c r="E30" s="10">
        <v>6692</v>
      </c>
      <c r="F30" s="2">
        <v>12253</v>
      </c>
    </row>
    <row r="31" spans="1:6" x14ac:dyDescent="0.25">
      <c r="A31" s="7" t="s">
        <v>6</v>
      </c>
      <c r="B31" s="12" t="s">
        <v>33</v>
      </c>
      <c r="C31" s="7"/>
      <c r="D31" s="3">
        <v>3830</v>
      </c>
      <c r="E31" s="3">
        <v>3164</v>
      </c>
      <c r="F31" s="3">
        <v>4469</v>
      </c>
    </row>
    <row r="32" spans="1:6" x14ac:dyDescent="0.25">
      <c r="A32" s="47" t="s">
        <v>96</v>
      </c>
      <c r="B32" s="47"/>
      <c r="C32" s="62" t="s">
        <v>38</v>
      </c>
      <c r="D32" s="13">
        <v>2940</v>
      </c>
      <c r="E32" s="13">
        <v>2490</v>
      </c>
      <c r="F32" s="1">
        <v>3211</v>
      </c>
    </row>
    <row r="33" spans="1:6" x14ac:dyDescent="0.25">
      <c r="A33" s="47" t="s">
        <v>91</v>
      </c>
      <c r="B33" s="47"/>
      <c r="C33" s="62" t="s">
        <v>92</v>
      </c>
      <c r="D33" s="13">
        <v>1384</v>
      </c>
      <c r="E33" s="32" t="s">
        <v>87</v>
      </c>
      <c r="F33" s="33" t="s">
        <v>87</v>
      </c>
    </row>
    <row r="34" spans="1:6" x14ac:dyDescent="0.25">
      <c r="A34" s="47" t="s">
        <v>41</v>
      </c>
      <c r="B34" s="47"/>
      <c r="C34" s="62" t="s">
        <v>42</v>
      </c>
      <c r="D34" s="14">
        <v>504</v>
      </c>
      <c r="E34" s="14">
        <v>620</v>
      </c>
      <c r="F34" s="1">
        <v>278</v>
      </c>
    </row>
    <row r="35" spans="1:6" ht="15.75" thickBot="1" x14ac:dyDescent="0.3">
      <c r="A35" s="48" t="s">
        <v>39</v>
      </c>
      <c r="B35" s="48"/>
      <c r="C35" s="64" t="s">
        <v>40</v>
      </c>
      <c r="D35" s="25">
        <v>500</v>
      </c>
      <c r="E35" s="25">
        <v>203</v>
      </c>
      <c r="F35" s="9">
        <v>336</v>
      </c>
    </row>
    <row r="36" spans="1:6" ht="15.75" thickBot="1" x14ac:dyDescent="0.3">
      <c r="A36" s="54" t="s">
        <v>43</v>
      </c>
      <c r="B36" s="54"/>
      <c r="C36" s="21"/>
      <c r="D36" s="41" t="s">
        <v>85</v>
      </c>
      <c r="E36" s="29" t="s">
        <v>85</v>
      </c>
      <c r="F36" s="29" t="s">
        <v>85</v>
      </c>
    </row>
    <row r="37" spans="1:6" x14ac:dyDescent="0.25">
      <c r="A37" s="50" t="s">
        <v>44</v>
      </c>
      <c r="B37" s="50"/>
      <c r="C37" s="61" t="s">
        <v>45</v>
      </c>
      <c r="D37" s="10">
        <v>65161</v>
      </c>
      <c r="E37" s="10">
        <v>37326</v>
      </c>
      <c r="F37" s="2">
        <v>32955</v>
      </c>
    </row>
    <row r="38" spans="1:6" x14ac:dyDescent="0.25">
      <c r="A38" s="52" t="s">
        <v>19</v>
      </c>
      <c r="B38" s="15" t="s">
        <v>46</v>
      </c>
      <c r="C38" s="6"/>
      <c r="D38" s="11">
        <v>24849</v>
      </c>
      <c r="E38" s="11">
        <v>12716</v>
      </c>
      <c r="F38" s="2">
        <v>11096</v>
      </c>
    </row>
    <row r="39" spans="1:6" x14ac:dyDescent="0.25">
      <c r="A39" s="52"/>
      <c r="B39" s="15" t="s">
        <v>47</v>
      </c>
      <c r="C39" s="6"/>
      <c r="D39" s="11">
        <v>11417</v>
      </c>
      <c r="E39" s="11">
        <v>8844</v>
      </c>
      <c r="F39" s="2">
        <v>6719</v>
      </c>
    </row>
    <row r="40" spans="1:6" x14ac:dyDescent="0.25">
      <c r="A40" s="52"/>
      <c r="B40" s="15" t="s">
        <v>48</v>
      </c>
      <c r="C40" s="6"/>
      <c r="D40" s="11">
        <v>7200</v>
      </c>
      <c r="E40" s="11">
        <v>3636</v>
      </c>
      <c r="F40" s="2">
        <v>2797</v>
      </c>
    </row>
    <row r="41" spans="1:6" x14ac:dyDescent="0.25">
      <c r="A41" s="52"/>
      <c r="B41" s="15" t="s">
        <v>49</v>
      </c>
      <c r="C41" s="6"/>
      <c r="D41" s="11">
        <v>4293</v>
      </c>
      <c r="E41" s="11">
        <v>2032</v>
      </c>
      <c r="F41" s="2">
        <v>1261</v>
      </c>
    </row>
    <row r="42" spans="1:6" x14ac:dyDescent="0.25">
      <c r="A42" s="53"/>
      <c r="B42" s="12" t="s">
        <v>50</v>
      </c>
      <c r="C42" s="7"/>
      <c r="D42" s="18" t="s">
        <v>87</v>
      </c>
      <c r="E42" s="18" t="s">
        <v>87</v>
      </c>
      <c r="F42" s="3">
        <v>670</v>
      </c>
    </row>
    <row r="43" spans="1:6" x14ac:dyDescent="0.25">
      <c r="A43" s="51" t="s">
        <v>53</v>
      </c>
      <c r="B43" s="51"/>
      <c r="C43" s="61" t="s">
        <v>54</v>
      </c>
      <c r="D43" s="10">
        <v>46884</v>
      </c>
      <c r="E43" s="10">
        <v>26161</v>
      </c>
      <c r="F43" s="2">
        <v>15290</v>
      </c>
    </row>
    <row r="44" spans="1:6" x14ac:dyDescent="0.25">
      <c r="A44" s="7" t="s">
        <v>6</v>
      </c>
      <c r="B44" s="12" t="s">
        <v>55</v>
      </c>
      <c r="C44" s="7"/>
      <c r="D44" s="3">
        <v>2928</v>
      </c>
      <c r="E44" s="26" t="s">
        <v>86</v>
      </c>
      <c r="F44" s="26" t="s">
        <v>86</v>
      </c>
    </row>
    <row r="45" spans="1:6" ht="15.75" thickBot="1" x14ac:dyDescent="0.3">
      <c r="A45" s="48" t="s">
        <v>51</v>
      </c>
      <c r="B45" s="48"/>
      <c r="C45" s="64" t="s">
        <v>52</v>
      </c>
      <c r="D45" s="38" t="s">
        <v>85</v>
      </c>
      <c r="E45" s="39" t="s">
        <v>85</v>
      </c>
      <c r="F45" s="40" t="s">
        <v>85</v>
      </c>
    </row>
    <row r="46" spans="1:6" ht="15.75" thickBot="1" x14ac:dyDescent="0.3">
      <c r="A46" s="54" t="s">
        <v>56</v>
      </c>
      <c r="B46" s="54"/>
      <c r="C46" s="21"/>
      <c r="D46" s="22">
        <v>17585</v>
      </c>
      <c r="E46" s="22">
        <f>E47+E48+E49+E52+E51</f>
        <v>10724</v>
      </c>
      <c r="F46" s="22">
        <f>F48+F52+F47+F49+F51</f>
        <v>7636</v>
      </c>
    </row>
    <row r="47" spans="1:6" x14ac:dyDescent="0.25">
      <c r="A47" s="58" t="s">
        <v>57</v>
      </c>
      <c r="B47" s="58"/>
      <c r="C47" s="65" t="s">
        <v>58</v>
      </c>
      <c r="D47" s="19">
        <v>8170</v>
      </c>
      <c r="E47" s="19">
        <v>3486</v>
      </c>
      <c r="F47" s="5">
        <v>3579</v>
      </c>
    </row>
    <row r="48" spans="1:6" x14ac:dyDescent="0.25">
      <c r="A48" s="47" t="s">
        <v>59</v>
      </c>
      <c r="B48" s="47"/>
      <c r="C48" s="66" t="s">
        <v>60</v>
      </c>
      <c r="D48" s="20">
        <v>7498</v>
      </c>
      <c r="E48" s="20">
        <v>4506</v>
      </c>
      <c r="F48" s="3">
        <v>2006</v>
      </c>
    </row>
    <row r="49" spans="1:6" x14ac:dyDescent="0.25">
      <c r="A49" s="51" t="s">
        <v>61</v>
      </c>
      <c r="B49" s="51"/>
      <c r="C49" s="61" t="s">
        <v>62</v>
      </c>
      <c r="D49" s="10">
        <v>1693</v>
      </c>
      <c r="E49" s="10">
        <v>2459</v>
      </c>
      <c r="F49" s="2">
        <v>1984</v>
      </c>
    </row>
    <row r="50" spans="1:6" x14ac:dyDescent="0.25">
      <c r="A50" s="7" t="s">
        <v>6</v>
      </c>
      <c r="B50" s="12" t="s">
        <v>63</v>
      </c>
      <c r="C50" s="7"/>
      <c r="D50" s="7">
        <v>62</v>
      </c>
      <c r="E50" s="7">
        <v>163</v>
      </c>
      <c r="F50" s="26" t="s">
        <v>86</v>
      </c>
    </row>
    <row r="51" spans="1:6" x14ac:dyDescent="0.25">
      <c r="A51" s="47" t="s">
        <v>66</v>
      </c>
      <c r="B51" s="47"/>
      <c r="C51" s="62" t="s">
        <v>67</v>
      </c>
      <c r="D51" s="14">
        <v>155</v>
      </c>
      <c r="E51" s="14">
        <v>175</v>
      </c>
      <c r="F51" s="1">
        <v>28</v>
      </c>
    </row>
    <row r="52" spans="1:6" ht="15.75" thickBot="1" x14ac:dyDescent="0.3">
      <c r="A52" s="48" t="s">
        <v>64</v>
      </c>
      <c r="B52" s="48"/>
      <c r="C52" s="64" t="s">
        <v>65</v>
      </c>
      <c r="D52" s="25">
        <v>69</v>
      </c>
      <c r="E52" s="25">
        <v>98</v>
      </c>
      <c r="F52" s="9">
        <v>39</v>
      </c>
    </row>
    <row r="53" spans="1:6" ht="15.75" thickBot="1" x14ac:dyDescent="0.3">
      <c r="A53" s="56" t="s">
        <v>68</v>
      </c>
      <c r="B53" s="56"/>
      <c r="C53" s="21"/>
      <c r="D53" s="22">
        <v>28878</v>
      </c>
      <c r="E53" s="22">
        <f>E54+E56+E57</f>
        <v>18799</v>
      </c>
      <c r="F53" s="22">
        <f>F54+F57+F56</f>
        <v>12570</v>
      </c>
    </row>
    <row r="54" spans="1:6" x14ac:dyDescent="0.25">
      <c r="A54" s="58" t="s">
        <v>69</v>
      </c>
      <c r="B54" s="58"/>
      <c r="C54" s="65" t="s">
        <v>70</v>
      </c>
      <c r="D54" s="19">
        <v>24543</v>
      </c>
      <c r="E54" s="19">
        <v>17966</v>
      </c>
      <c r="F54" s="5">
        <v>11792</v>
      </c>
    </row>
    <row r="55" spans="1:6" x14ac:dyDescent="0.25">
      <c r="A55" s="47" t="s">
        <v>93</v>
      </c>
      <c r="B55" s="47"/>
      <c r="C55" s="66" t="s">
        <v>94</v>
      </c>
      <c r="D55" s="20">
        <v>2803</v>
      </c>
      <c r="E55" s="36" t="s">
        <v>87</v>
      </c>
      <c r="F55" s="37" t="s">
        <v>87</v>
      </c>
    </row>
    <row r="56" spans="1:6" x14ac:dyDescent="0.25">
      <c r="A56" s="47" t="s">
        <v>71</v>
      </c>
      <c r="B56" s="47"/>
      <c r="C56" s="62" t="s">
        <v>72</v>
      </c>
      <c r="D56" s="13">
        <v>1282</v>
      </c>
      <c r="E56" s="14">
        <v>689</v>
      </c>
      <c r="F56" s="1">
        <v>634</v>
      </c>
    </row>
    <row r="57" spans="1:6" x14ac:dyDescent="0.25">
      <c r="A57" s="47" t="s">
        <v>73</v>
      </c>
      <c r="B57" s="47"/>
      <c r="C57" s="62" t="s">
        <v>74</v>
      </c>
      <c r="D57" s="14">
        <v>250</v>
      </c>
      <c r="E57" s="14">
        <v>144</v>
      </c>
      <c r="F57" s="1">
        <v>144</v>
      </c>
    </row>
    <row r="58" spans="1:6" ht="15.75" thickBot="1" x14ac:dyDescent="0.3">
      <c r="A58" s="48" t="s">
        <v>75</v>
      </c>
      <c r="B58" s="48"/>
      <c r="C58" s="8"/>
      <c r="D58" s="28" t="s">
        <v>86</v>
      </c>
      <c r="E58" s="27" t="s">
        <v>86</v>
      </c>
      <c r="F58" s="28" t="s">
        <v>86</v>
      </c>
    </row>
    <row r="59" spans="1:6" ht="15.75" thickBot="1" x14ac:dyDescent="0.3">
      <c r="A59" s="54" t="s">
        <v>76</v>
      </c>
      <c r="B59" s="54"/>
      <c r="C59" s="21"/>
      <c r="D59" s="22">
        <v>4297</v>
      </c>
      <c r="E59" s="22">
        <f>E61+E60</f>
        <v>3509</v>
      </c>
      <c r="F59" s="22">
        <f>F60+F61</f>
        <v>3218</v>
      </c>
    </row>
    <row r="60" spans="1:6" x14ac:dyDescent="0.25">
      <c r="A60" s="58" t="s">
        <v>78</v>
      </c>
      <c r="B60" s="58"/>
      <c r="C60" s="65" t="s">
        <v>79</v>
      </c>
      <c r="D60" s="19">
        <v>2667</v>
      </c>
      <c r="E60" s="19">
        <v>2050</v>
      </c>
      <c r="F60" s="5">
        <v>1200</v>
      </c>
    </row>
    <row r="61" spans="1:6" ht="15.75" thickBot="1" x14ac:dyDescent="0.3">
      <c r="A61" s="48" t="s">
        <v>77</v>
      </c>
      <c r="B61" s="48"/>
      <c r="C61" s="64" t="s">
        <v>95</v>
      </c>
      <c r="D61" s="34">
        <v>1630</v>
      </c>
      <c r="E61" s="34">
        <v>1459</v>
      </c>
      <c r="F61" s="9">
        <v>2018</v>
      </c>
    </row>
    <row r="62" spans="1:6" ht="15.75" thickBot="1" x14ac:dyDescent="0.3">
      <c r="A62" s="54" t="s">
        <v>80</v>
      </c>
      <c r="B62" s="54"/>
      <c r="C62" s="21"/>
      <c r="D62" s="22">
        <v>6483</v>
      </c>
      <c r="E62" s="22">
        <v>5396</v>
      </c>
      <c r="F62" s="22">
        <v>4513</v>
      </c>
    </row>
    <row r="63" spans="1:6" x14ac:dyDescent="0.25">
      <c r="A63" s="58" t="s">
        <v>81</v>
      </c>
      <c r="B63" s="58"/>
      <c r="C63" s="65" t="s">
        <v>82</v>
      </c>
      <c r="D63" s="19">
        <v>4187</v>
      </c>
      <c r="E63" s="19">
        <v>2923</v>
      </c>
      <c r="F63" s="5">
        <v>1762</v>
      </c>
    </row>
    <row r="64" spans="1:6" ht="15.75" thickBot="1" x14ac:dyDescent="0.3">
      <c r="A64" s="48" t="s">
        <v>83</v>
      </c>
      <c r="B64" s="48"/>
      <c r="C64" s="64" t="s">
        <v>84</v>
      </c>
      <c r="D64" s="34">
        <v>2296</v>
      </c>
      <c r="E64" s="34">
        <v>1678</v>
      </c>
      <c r="F64" s="9">
        <v>2073</v>
      </c>
    </row>
  </sheetData>
  <mergeCells count="47">
    <mergeCell ref="C4:E4"/>
    <mergeCell ref="A63:B63"/>
    <mergeCell ref="A64:B64"/>
    <mergeCell ref="A56:B56"/>
    <mergeCell ref="A57:B57"/>
    <mergeCell ref="A58:B58"/>
    <mergeCell ref="A59:B59"/>
    <mergeCell ref="A61:B61"/>
    <mergeCell ref="A60:B60"/>
    <mergeCell ref="A62:B62"/>
    <mergeCell ref="A54:B54"/>
    <mergeCell ref="A38:A42"/>
    <mergeCell ref="A45:B45"/>
    <mergeCell ref="A43:B43"/>
    <mergeCell ref="A46:B46"/>
    <mergeCell ref="A47:B47"/>
    <mergeCell ref="A48:B48"/>
    <mergeCell ref="A49:B49"/>
    <mergeCell ref="A52:B52"/>
    <mergeCell ref="A51:B51"/>
    <mergeCell ref="A53:B53"/>
    <mergeCell ref="A34:B34"/>
    <mergeCell ref="A36:B36"/>
    <mergeCell ref="A33:B33"/>
    <mergeCell ref="A22:A23"/>
    <mergeCell ref="A21:B21"/>
    <mergeCell ref="A6:B6"/>
    <mergeCell ref="A7:B7"/>
    <mergeCell ref="A8:B8"/>
    <mergeCell ref="A12:B12"/>
    <mergeCell ref="A10:B10"/>
    <mergeCell ref="A55:B55"/>
    <mergeCell ref="A11:B11"/>
    <mergeCell ref="A14:B14"/>
    <mergeCell ref="A15:B15"/>
    <mergeCell ref="A16:B16"/>
    <mergeCell ref="A17:B17"/>
    <mergeCell ref="A37:B37"/>
    <mergeCell ref="A18:B18"/>
    <mergeCell ref="A19:A20"/>
    <mergeCell ref="A24:B24"/>
    <mergeCell ref="A25:A27"/>
    <mergeCell ref="A30:B30"/>
    <mergeCell ref="A28:B28"/>
    <mergeCell ref="A29:B29"/>
    <mergeCell ref="A32:B32"/>
    <mergeCell ref="A35:B35"/>
  </mergeCells>
  <hyperlinks>
    <hyperlink ref="C16" r:id="rId1"/>
    <hyperlink ref="C10" r:id="rId2"/>
    <hyperlink ref="C8" r:id="rId3"/>
    <hyperlink ref="C14" r:id="rId4"/>
    <hyperlink ref="C11" r:id="rId5"/>
    <hyperlink ref="C15" r:id="rId6"/>
    <hyperlink ref="C12" r:id="rId7"/>
    <hyperlink ref="C18" r:id="rId8"/>
    <hyperlink ref="C24" r:id="rId9"/>
    <hyperlink ref="C28" r:id="rId10"/>
    <hyperlink ref="C34" r:id="rId11"/>
    <hyperlink ref="C30" r:id="rId12"/>
    <hyperlink ref="C35" r:id="rId13"/>
    <hyperlink ref="C32" r:id="rId14"/>
    <hyperlink ref="C29" r:id="rId15"/>
    <hyperlink ref="C21" r:id="rId16"/>
    <hyperlink ref="C37" r:id="rId17"/>
    <hyperlink ref="C45" r:id="rId18"/>
    <hyperlink ref="C43" r:id="rId19"/>
    <hyperlink ref="C48" r:id="rId20"/>
    <hyperlink ref="C52" r:id="rId21"/>
    <hyperlink ref="C47" r:id="rId22"/>
    <hyperlink ref="C49" r:id="rId23"/>
    <hyperlink ref="C51" r:id="rId24"/>
    <hyperlink ref="C54" r:id="rId25"/>
    <hyperlink ref="C57" r:id="rId26"/>
    <hyperlink ref="C56" r:id="rId27"/>
    <hyperlink ref="C60" r:id="rId28"/>
    <hyperlink ref="C61" r:id="rId29"/>
    <hyperlink ref="C63" r:id="rId30"/>
    <hyperlink ref="C64" r:id="rId31"/>
    <hyperlink ref="C33" r:id="rId32"/>
    <hyperlink ref="C55" r:id="rId33"/>
  </hyperlinks>
  <pageMargins left="0.7" right="0.7" top="0.78740157499999996" bottom="0.78740157499999996" header="0.3" footer="0.3"/>
  <pageSetup paperSize="9" scale="58" fitToHeight="0" orientation="landscape" r:id="rId34"/>
  <ignoredErrors>
    <ignoredError sqref="F17 F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Plzeňský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2022-06-07T06:08:56Z</cp:lastPrinted>
  <dcterms:created xsi:type="dcterms:W3CDTF">2022-05-26T09:42:04Z</dcterms:created>
  <dcterms:modified xsi:type="dcterms:W3CDTF">2023-04-25T13:55:18Z</dcterms:modified>
</cp:coreProperties>
</file>