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Hl. m. Pra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E87" i="1"/>
  <c r="F76" i="1"/>
  <c r="E76" i="1"/>
  <c r="F71" i="1"/>
  <c r="E71" i="1"/>
</calcChain>
</file>

<file path=xl/sharedStrings.xml><?xml version="1.0" encoding="utf-8"?>
<sst xmlns="http://schemas.openxmlformats.org/spreadsheetml/2006/main" count="209" uniqueCount="150">
  <si>
    <t>Název</t>
  </si>
  <si>
    <t>návštěvnost 2021</t>
  </si>
  <si>
    <t>návštěvnost 2020</t>
  </si>
  <si>
    <t>Celkem Praha 1</t>
  </si>
  <si>
    <t>Muzeum hlavního města Prahy</t>
  </si>
  <si>
    <t>www.muzeumprahy.cz</t>
  </si>
  <si>
    <t>Pobočky</t>
  </si>
  <si>
    <t>Dům U Zlatého prstenu, Praha 1</t>
  </si>
  <si>
    <t>Zámecký areál Ctěnice</t>
  </si>
  <si>
    <t>Müllerova vila, Praha 6 - Střešovice</t>
  </si>
  <si>
    <t>Rothmayrova vila, Praha 6 - Břevnov</t>
  </si>
  <si>
    <t>Podskalská celnice na Výtoni, Praha 2</t>
  </si>
  <si>
    <t>Badatelské centrum moderní architektury, Praha 6 - Norbertov</t>
  </si>
  <si>
    <t>Národní muzeum, Praha</t>
  </si>
  <si>
    <t>www.nm.cz</t>
  </si>
  <si>
    <t>Náprstkovo muzeum, Praha 1</t>
  </si>
  <si>
    <t>České muzeum hudby, Praha 1</t>
  </si>
  <si>
    <t>Národní památník na Vítkově, Praha 3 - Žižkov</t>
  </si>
  <si>
    <t>Muzeum české loutky a cirkusu - Prachatice</t>
  </si>
  <si>
    <t>Zámek Vrchotovy Janovice</t>
  </si>
  <si>
    <t>Letohrádek Kinských - Musaion, Praha 5</t>
  </si>
  <si>
    <t>Muzeum Bedřicha Smetany, Praha 1</t>
  </si>
  <si>
    <t>Muzeum Antonína Dvořáka, Praha 2</t>
  </si>
  <si>
    <t>Památník Jana Palacha Všetaty</t>
  </si>
  <si>
    <t>Lapidárium - Výstaviště, Praha 7</t>
  </si>
  <si>
    <t>Památník Jaroslava Ježka - Modrý pokoj, Praha 1</t>
  </si>
  <si>
    <t>Památník Josefa Suka - Křečovice</t>
  </si>
  <si>
    <t>Památník Františka Palackého a Františka Riegra, Praha 1</t>
  </si>
  <si>
    <t>Vila Hany a Edvarda Benešových, Sezimovo Ústí</t>
  </si>
  <si>
    <t>Národní galerie v Praze</t>
  </si>
  <si>
    <t>www.ngprague.cz</t>
  </si>
  <si>
    <t>Veletržní palác, Praha 7</t>
  </si>
  <si>
    <t>Klášter sv. Anežky České, Praha 1</t>
  </si>
  <si>
    <t>Palác Kinských, Praha 1</t>
  </si>
  <si>
    <t>Schwarzenberský palác, Praha 1</t>
  </si>
  <si>
    <t>Valdštejnská jízdárna, Praha 1</t>
  </si>
  <si>
    <t>Šternberský palác, Praha 1</t>
  </si>
  <si>
    <t>Salmovský palác, Praha 1</t>
  </si>
  <si>
    <t>Židovské muzeum v Praze</t>
  </si>
  <si>
    <t>www.jewishmuseum.cz</t>
  </si>
  <si>
    <t>Sex Machines Museum, Praha</t>
  </si>
  <si>
    <t>www.sexmachinemuseum.com</t>
  </si>
  <si>
    <t>Galerie hlavního města Prahy</t>
  </si>
  <si>
    <t>www.ghmp.cz</t>
  </si>
  <si>
    <t>Dům U Kamenného zvonu, Praha 1</t>
  </si>
  <si>
    <t>Colloredo-Mansfeldský palác, Praha 1</t>
  </si>
  <si>
    <t>Trojský zámek, Praha 7</t>
  </si>
  <si>
    <t>Městská knihovna (2. patro - výstavní prostory), Praha 1</t>
  </si>
  <si>
    <t>Dům fotografie, Praha 1</t>
  </si>
  <si>
    <t>Bílkova vila, Praha 6</t>
  </si>
  <si>
    <t>Dům Františka Bílka, Chýnov u Tábora</t>
  </si>
  <si>
    <t>Uměleckoprůmyslové museum v Praze</t>
  </si>
  <si>
    <t>www.upm.cz</t>
  </si>
  <si>
    <t>Dům U Černé Matky Boží, Praha 1</t>
  </si>
  <si>
    <t>Zámek Kamenice nad Lipou</t>
  </si>
  <si>
    <t>Galerie Josefa Sudka, Praha 1 - Hradčany</t>
  </si>
  <si>
    <t>Muzeum komunismu Praha</t>
  </si>
  <si>
    <t>www.muzeumkomunismu.cz</t>
  </si>
  <si>
    <t>Památník národního písemnictví v Praze</t>
  </si>
  <si>
    <t>www.pamatniknarodnihopisemnictvi.cz</t>
  </si>
  <si>
    <t>Letohrádek Hvězda, Praha 6</t>
  </si>
  <si>
    <t>Zámeček Petrkov</t>
  </si>
  <si>
    <t>Strahov - sál Boženy Němcové, Praha 1</t>
  </si>
  <si>
    <t>Poštovní muzeum, Praha</t>
  </si>
  <si>
    <t>www.postovnimuzeum.cz</t>
  </si>
  <si>
    <t>Pobočka</t>
  </si>
  <si>
    <t>Poštovní muzeum - pobočka Vyšší Brod</t>
  </si>
  <si>
    <t>Muzeum Pražského Jezulátka, Praha</t>
  </si>
  <si>
    <t>www.pragjesu.cz</t>
  </si>
  <si>
    <t>Národní pedagogické muzeum a knihovna J. A. Komenského, Praha</t>
  </si>
  <si>
    <t>www.npmk.cz</t>
  </si>
  <si>
    <t>Museum Montanelli, Praha</t>
  </si>
  <si>
    <t>www.museummontanelli.com</t>
  </si>
  <si>
    <t>Muzeum družstevnictví, Praha</t>
  </si>
  <si>
    <t>www.dacr.cz</t>
  </si>
  <si>
    <t>Pivovarské muzeum U Fleků, Praha</t>
  </si>
  <si>
    <t>Muzeum miniatur, Praha</t>
  </si>
  <si>
    <t>www.muzeumminiatur.com</t>
  </si>
  <si>
    <t>Celkem Praha 2</t>
  </si>
  <si>
    <t>Muzeum Policie ČR, Praha</t>
  </si>
  <si>
    <t>www.muzeumpolicie.cz</t>
  </si>
  <si>
    <t>Hrdličkovo muzeum člověka, Přírodovědecká fakulta UK, Praha</t>
  </si>
  <si>
    <t>www.muzeumcloveka.cz</t>
  </si>
  <si>
    <t>Celkem Praha 3</t>
  </si>
  <si>
    <t>Vojenský historický ústav, Praha</t>
  </si>
  <si>
    <t>www.vhu.cz</t>
  </si>
  <si>
    <t>Celkem Praha 4</t>
  </si>
  <si>
    <t>Muzeum pražského vodárenství, Praha</t>
  </si>
  <si>
    <t>www.pvk.cz</t>
  </si>
  <si>
    <t>Plynárenské muzeum, Praha</t>
  </si>
  <si>
    <t>www.ppas.cz</t>
  </si>
  <si>
    <t>Celkem Praha 6</t>
  </si>
  <si>
    <t>Muzeum MHD, Praha</t>
  </si>
  <si>
    <t>https://www.dpp.cz/zabava-a-zazitky/historie-dpp/muzeum-mhd</t>
  </si>
  <si>
    <t>Celkem Praha 7</t>
  </si>
  <si>
    <t>Národní zemědělské muzeum, Praha</t>
  </si>
  <si>
    <t>www.nzm.cz</t>
  </si>
  <si>
    <t>Muzeum lesnictví, myslivosti a rybářství - zámek Ohrada</t>
  </si>
  <si>
    <t>Muzeum českého venkova - zámek Kačina</t>
  </si>
  <si>
    <t>Muzeum vinařství, zahradnictví a krajiny, Valtice</t>
  </si>
  <si>
    <t>Muzeum zemědělské techniky, Čáslav</t>
  </si>
  <si>
    <t>Expozice pivovarnictví, Znojmo</t>
  </si>
  <si>
    <t>Muzeum potravin a zemědělských strojů, Ostrava</t>
  </si>
  <si>
    <t>Národní technické muzeum, Praha</t>
  </si>
  <si>
    <t>www.ntm.cz</t>
  </si>
  <si>
    <t>Centrum stavitelského dědictví Plasy</t>
  </si>
  <si>
    <t>Železniční depozitář Chomutov</t>
  </si>
  <si>
    <t>Muzeum kávy Alchymista, Praha</t>
  </si>
  <si>
    <t>www.muzeumkavy.cz</t>
  </si>
  <si>
    <t>Celkem Praha 10</t>
  </si>
  <si>
    <t>Uhříněveské muzeum, Praha</t>
  </si>
  <si>
    <t>www.praha22.cz</t>
  </si>
  <si>
    <t>x</t>
  </si>
  <si>
    <t>–</t>
  </si>
  <si>
    <t>.</t>
  </si>
  <si>
    <t>webové stránky</t>
  </si>
  <si>
    <t>Praha</t>
  </si>
  <si>
    <t>Muzea a galerie</t>
  </si>
  <si>
    <t xml:space="preserve">Návštěvnost </t>
  </si>
  <si>
    <t>1) Údaj zahrnuje pouze jednotky, které daly souhlas se zveřejněním dat.</t>
  </si>
  <si>
    <r>
      <t>1 765 832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</si>
  <si>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2 089 950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</si>
  <si>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</si>
  <si>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Mucha muzeum Praha</t>
  </si>
  <si>
    <t>www.mucha.cz/cs</t>
  </si>
  <si>
    <t>Franz Kafka Museum, Praha</t>
  </si>
  <si>
    <t>Muzeum českého granátu, Praha</t>
  </si>
  <si>
    <t>www.mcgp.cz</t>
  </si>
  <si>
    <t>Clam Gallasův palác, Praha 1</t>
  </si>
  <si>
    <t xml:space="preserve">Palác Desfours, Praha 1 </t>
  </si>
  <si>
    <t>Celkem Praha 12</t>
  </si>
  <si>
    <t>Muzeum historických nočníků a toalet, Praha</t>
  </si>
  <si>
    <t>www.muzeumnocniku.cz</t>
  </si>
  <si>
    <t>Celkem Praha 8</t>
  </si>
  <si>
    <t>Galerie Kooperativy, Praha</t>
  </si>
  <si>
    <t>www.koop.cz/galerie</t>
  </si>
  <si>
    <t>http://ufleku.cz/programy/muzeum/</t>
  </si>
  <si>
    <t>Retro muzeum Praha</t>
  </si>
  <si>
    <t>www.retromuzeumpraha.cz</t>
  </si>
  <si>
    <t>Muzeum literatury, Praha 6</t>
  </si>
  <si>
    <t>Památník Bedřicha Smetany - Jabkenice</t>
  </si>
  <si>
    <t>Letenský kolotoč, Praha</t>
  </si>
  <si>
    <t>Muzeum Karla Zemana Praha</t>
  </si>
  <si>
    <t>www.muzeumkarlazemana.cz</t>
  </si>
  <si>
    <t>www.mpxx.cz</t>
  </si>
  <si>
    <t>Muzeum paměti XX. století, Praha</t>
  </si>
  <si>
    <t>Museum Kampa Praha</t>
  </si>
  <si>
    <t>www.museumkampa.cz</t>
  </si>
  <si>
    <t>Popmuseum Praha</t>
  </si>
  <si>
    <t>www.popmuseum.cz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</si>
</sst>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3" fontId="0" fillId="0" borderId="0" xfId="0" applyNumberFormat="1" applyFill="1" applyBorder="1"/>
    <xf numFmtId="0" fontId="2" fillId="0" borderId="0" xfId="0" applyFont="1" applyFill="1" applyBorder="1"/>
    <xf numFmtId="3" fontId="0" fillId="0" borderId="5" xfId="0" applyNumberFormat="1" applyFill="1" applyBorder="1"/>
    <xf numFmtId="0" fontId="2" fillId="0" borderId="1" xfId="0" applyFont="1" applyFill="1" applyBorder="1"/>
    <xf numFmtId="0" fontId="4" fillId="0" borderId="0" xfId="0" applyFont="1"/>
    <xf numFmtId="0" fontId="0" fillId="0" borderId="1" xfId="0" applyFill="1" applyBorder="1"/>
    <xf numFmtId="3" fontId="0" fillId="0" borderId="3" xfId="0" applyNumberFormat="1" applyFill="1" applyBorder="1"/>
    <xf numFmtId="3" fontId="0" fillId="0" borderId="0" xfId="0" applyNumberFormat="1" applyFill="1"/>
    <xf numFmtId="3" fontId="0" fillId="0" borderId="1" xfId="0" applyNumberFormat="1" applyFill="1" applyBorder="1"/>
    <xf numFmtId="3" fontId="4" fillId="0" borderId="0" xfId="1" applyNumberFormat="1" applyFont="1" applyFill="1"/>
    <xf numFmtId="0" fontId="0" fillId="0" borderId="0" xfId="0" applyFill="1" applyBorder="1"/>
    <xf numFmtId="3" fontId="4" fillId="0" borderId="5" xfId="1" applyNumberFormat="1" applyFont="1" applyFill="1" applyBorder="1"/>
    <xf numFmtId="3" fontId="4" fillId="0" borderId="0" xfId="0" applyNumberFormat="1" applyFont="1" applyFill="1"/>
    <xf numFmtId="0" fontId="4" fillId="0" borderId="5" xfId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3" fontId="4" fillId="0" borderId="3" xfId="1" applyNumberFormat="1" applyFont="1" applyFill="1" applyBorder="1"/>
    <xf numFmtId="3" fontId="0" fillId="0" borderId="6" xfId="0" applyNumberFormat="1" applyFill="1" applyBorder="1"/>
    <xf numFmtId="0" fontId="0" fillId="2" borderId="0" xfId="0" applyFill="1" applyBorder="1"/>
    <xf numFmtId="3" fontId="4" fillId="0" borderId="1" xfId="1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1" applyNumberFormat="1" applyFont="1" applyFill="1" applyBorder="1"/>
    <xf numFmtId="0" fontId="4" fillId="0" borderId="3" xfId="0" applyFont="1" applyFill="1" applyBorder="1" applyAlignment="1">
      <alignment horizontal="right"/>
    </xf>
    <xf numFmtId="3" fontId="4" fillId="0" borderId="6" xfId="1" applyNumberFormat="1" applyFont="1" applyFill="1" applyBorder="1"/>
    <xf numFmtId="0" fontId="4" fillId="0" borderId="3" xfId="1" applyFont="1" applyFill="1" applyBorder="1"/>
    <xf numFmtId="3" fontId="0" fillId="0" borderId="2" xfId="0" applyNumberFormat="1" applyFont="1" applyFill="1" applyBorder="1"/>
    <xf numFmtId="3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9" fillId="0" borderId="1" xfId="1" applyFont="1" applyFill="1" applyBorder="1"/>
    <xf numFmtId="3" fontId="1" fillId="0" borderId="1" xfId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3" fontId="0" fillId="0" borderId="4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6" xfId="0" applyFill="1" applyBorder="1"/>
    <xf numFmtId="0" fontId="5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6" fillId="0" borderId="2" xfId="1" applyFont="1" applyFill="1" applyBorder="1"/>
    <xf numFmtId="3" fontId="4" fillId="0" borderId="2" xfId="1" applyNumberFormat="1" applyFont="1" applyFill="1" applyBorder="1"/>
    <xf numFmtId="0" fontId="4" fillId="0" borderId="2" xfId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3" fontId="1" fillId="0" borderId="3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3" fontId="4" fillId="0" borderId="7" xfId="1" applyNumberFormat="1" applyFont="1" applyFill="1" applyBorder="1"/>
    <xf numFmtId="3" fontId="0" fillId="0" borderId="7" xfId="0" applyNumberFormat="1" applyFill="1" applyBorder="1"/>
    <xf numFmtId="3" fontId="4" fillId="0" borderId="5" xfId="1" applyNumberFormat="1" applyFon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5" xfId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1" fillId="0" borderId="5" xfId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0" xfId="0" applyNumberFormat="1"/>
    <xf numFmtId="0" fontId="11" fillId="0" borderId="0" xfId="1" applyFont="1" applyFill="1"/>
    <xf numFmtId="0" fontId="11" fillId="0" borderId="5" xfId="1" applyFont="1" applyFill="1" applyBorder="1"/>
    <xf numFmtId="0" fontId="11" fillId="0" borderId="0" xfId="1" applyFont="1" applyFill="1" applyBorder="1"/>
    <xf numFmtId="0" fontId="11" fillId="0" borderId="0" xfId="0" applyFont="1" applyFill="1"/>
    <xf numFmtId="0" fontId="11" fillId="0" borderId="5" xfId="0" applyFont="1" applyFill="1" applyBorder="1"/>
    <xf numFmtId="0" fontId="11" fillId="0" borderId="1" xfId="1" applyFont="1" applyFill="1" applyBorder="1"/>
    <xf numFmtId="0" fontId="11" fillId="0" borderId="3" xfId="1" applyFont="1" applyFill="1" applyBorder="1"/>
    <xf numFmtId="0" fontId="11" fillId="0" borderId="6" xfId="1" applyFont="1" applyFill="1" applyBorder="1"/>
    <xf numFmtId="0" fontId="11" fillId="0" borderId="7" xfId="1" applyFont="1" applyFill="1" applyBorder="1"/>
    <xf numFmtId="0" fontId="11" fillId="0" borderId="2" xfId="1" applyFont="1" applyFill="1" applyBorder="1"/>
    <xf numFmtId="0" fontId="11" fillId="0" borderId="6" xfId="1" applyFont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shrinkToFit="1"/>
    </xf>
    <xf numFmtId="0" fontId="5" fillId="0" borderId="3" xfId="0" applyFont="1" applyFill="1" applyBorder="1" applyAlignment="1">
      <alignment horizontal="left" shrinkToFit="1"/>
    </xf>
    <xf numFmtId="0" fontId="1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agjesu.cz/" TargetMode="External"/><Relationship Id="rId13" Type="http://schemas.openxmlformats.org/officeDocument/2006/relationships/hyperlink" Target="http://www.museummontanelli.com/" TargetMode="External"/><Relationship Id="rId18" Type="http://schemas.openxmlformats.org/officeDocument/2006/relationships/hyperlink" Target="http://www.pvk.cz/" TargetMode="External"/><Relationship Id="rId26" Type="http://schemas.openxmlformats.org/officeDocument/2006/relationships/hyperlink" Target="http://www.koop.cz/galerie" TargetMode="External"/><Relationship Id="rId3" Type="http://schemas.openxmlformats.org/officeDocument/2006/relationships/hyperlink" Target="http://www.dacr.cz/" TargetMode="External"/><Relationship Id="rId21" Type="http://schemas.openxmlformats.org/officeDocument/2006/relationships/hyperlink" Target="http://www.nzm.cz/" TargetMode="External"/><Relationship Id="rId7" Type="http://schemas.openxmlformats.org/officeDocument/2006/relationships/hyperlink" Target="http://www.ngprague.cz/" TargetMode="External"/><Relationship Id="rId12" Type="http://schemas.openxmlformats.org/officeDocument/2006/relationships/hyperlink" Target="http://www.muzeumkomunismu.cz/" TargetMode="External"/><Relationship Id="rId17" Type="http://schemas.openxmlformats.org/officeDocument/2006/relationships/hyperlink" Target="http://www.vhu.cz/" TargetMode="External"/><Relationship Id="rId25" Type="http://schemas.openxmlformats.org/officeDocument/2006/relationships/hyperlink" Target="http://www.muzeumnocniku.cz/" TargetMode="External"/><Relationship Id="rId2" Type="http://schemas.openxmlformats.org/officeDocument/2006/relationships/hyperlink" Target="http://www.pamatniknarodnihopisemnictvi.cz/" TargetMode="External"/><Relationship Id="rId16" Type="http://schemas.openxmlformats.org/officeDocument/2006/relationships/hyperlink" Target="http://www.muzeumcloveka.cz/" TargetMode="External"/><Relationship Id="rId20" Type="http://schemas.openxmlformats.org/officeDocument/2006/relationships/hyperlink" Target="https://www.dpp.cz/zabava-a-zazitky/historie-dpp/muzeum-mhd" TargetMode="External"/><Relationship Id="rId29" Type="http://schemas.openxmlformats.org/officeDocument/2006/relationships/hyperlink" Target="http://www.mpxx.cz/" TargetMode="External"/><Relationship Id="rId1" Type="http://schemas.openxmlformats.org/officeDocument/2006/relationships/hyperlink" Target="http://www.nm.cz/" TargetMode="External"/><Relationship Id="rId6" Type="http://schemas.openxmlformats.org/officeDocument/2006/relationships/hyperlink" Target="http://www.postovnimuzeum.cz/" TargetMode="External"/><Relationship Id="rId11" Type="http://schemas.openxmlformats.org/officeDocument/2006/relationships/hyperlink" Target="http://www.sexmachinemuseum.com/" TargetMode="External"/><Relationship Id="rId24" Type="http://schemas.openxmlformats.org/officeDocument/2006/relationships/hyperlink" Target="http://www.mucha.cz/cs" TargetMode="External"/><Relationship Id="rId5" Type="http://schemas.openxmlformats.org/officeDocument/2006/relationships/hyperlink" Target="http://www.npmk.cz/" TargetMode="External"/><Relationship Id="rId15" Type="http://schemas.openxmlformats.org/officeDocument/2006/relationships/hyperlink" Target="http://www.muzeumpolicie.cz/" TargetMode="External"/><Relationship Id="rId23" Type="http://schemas.openxmlformats.org/officeDocument/2006/relationships/hyperlink" Target="http://www.muzeumkavy.cz/" TargetMode="External"/><Relationship Id="rId28" Type="http://schemas.openxmlformats.org/officeDocument/2006/relationships/hyperlink" Target="http://www.muzeumkarlazemana.cz/" TargetMode="External"/><Relationship Id="rId10" Type="http://schemas.openxmlformats.org/officeDocument/2006/relationships/hyperlink" Target="http://www.muzeumminiatur.com/" TargetMode="External"/><Relationship Id="rId19" Type="http://schemas.openxmlformats.org/officeDocument/2006/relationships/hyperlink" Target="http://www.ppas.cz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jewishmuseum.cz/" TargetMode="External"/><Relationship Id="rId9" Type="http://schemas.openxmlformats.org/officeDocument/2006/relationships/hyperlink" Target="http://ufleku.cz/programy/muzeum/" TargetMode="External"/><Relationship Id="rId14" Type="http://schemas.openxmlformats.org/officeDocument/2006/relationships/hyperlink" Target="http://www.ghmp.cz/" TargetMode="External"/><Relationship Id="rId22" Type="http://schemas.openxmlformats.org/officeDocument/2006/relationships/hyperlink" Target="http://www.ntm.cz/" TargetMode="External"/><Relationship Id="rId27" Type="http://schemas.openxmlformats.org/officeDocument/2006/relationships/hyperlink" Target="http://www.retromuzeumpraha.cz/" TargetMode="External"/><Relationship Id="rId30" Type="http://schemas.openxmlformats.org/officeDocument/2006/relationships/hyperlink" Target="http://www.popmuse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activeCell="B1" sqref="B1"/>
    </sheetView>
  </sheetViews>
  <sheetFormatPr defaultRowHeight="15" x14ac:dyDescent="0.25"/>
  <cols>
    <col min="1" max="1" width="9.140625" customWidth="1"/>
    <col min="2" max="2" width="108.5703125" customWidth="1"/>
    <col min="3" max="3" width="60" customWidth="1"/>
    <col min="4" max="6" width="16.7109375" customWidth="1"/>
  </cols>
  <sheetData>
    <row r="1" spans="1:13" x14ac:dyDescent="0.25">
      <c r="B1" t="s">
        <v>116</v>
      </c>
      <c r="C1">
        <v>2022</v>
      </c>
      <c r="D1">
        <v>2021</v>
      </c>
      <c r="E1">
        <v>2020</v>
      </c>
    </row>
    <row r="2" spans="1:13" x14ac:dyDescent="0.25">
      <c r="B2" t="s">
        <v>117</v>
      </c>
      <c r="C2">
        <v>35</v>
      </c>
      <c r="D2">
        <v>29</v>
      </c>
      <c r="E2">
        <v>29</v>
      </c>
    </row>
    <row r="3" spans="1:13" ht="17.25" x14ac:dyDescent="0.25">
      <c r="B3" t="s">
        <v>118</v>
      </c>
      <c r="C3" s="77">
        <v>3970663</v>
      </c>
      <c r="D3" s="31" t="s">
        <v>120</v>
      </c>
      <c r="E3" s="31" t="s">
        <v>121</v>
      </c>
    </row>
    <row r="4" spans="1:13" x14ac:dyDescent="0.25">
      <c r="C4" s="99" t="s">
        <v>119</v>
      </c>
      <c r="D4" s="99"/>
      <c r="E4" s="99"/>
    </row>
    <row r="6" spans="1:13" ht="15.75" thickBot="1" x14ac:dyDescent="0.3">
      <c r="A6" s="100" t="s">
        <v>0</v>
      </c>
      <c r="B6" s="100"/>
      <c r="C6" s="29" t="s">
        <v>115</v>
      </c>
      <c r="D6" s="30" t="s">
        <v>122</v>
      </c>
      <c r="E6" s="30" t="s">
        <v>1</v>
      </c>
      <c r="F6" s="30" t="s">
        <v>2</v>
      </c>
    </row>
    <row r="7" spans="1:13" ht="15.75" thickBot="1" x14ac:dyDescent="0.3">
      <c r="A7" s="101" t="s">
        <v>3</v>
      </c>
      <c r="B7" s="101"/>
      <c r="C7" s="15"/>
      <c r="D7" s="76">
        <v>2952029</v>
      </c>
      <c r="E7" s="28" t="s">
        <v>114</v>
      </c>
      <c r="F7" s="28" t="s">
        <v>114</v>
      </c>
    </row>
    <row r="8" spans="1:13" x14ac:dyDescent="0.25">
      <c r="A8" s="42" t="s">
        <v>13</v>
      </c>
      <c r="B8" s="42"/>
      <c r="C8" s="78" t="s">
        <v>14</v>
      </c>
      <c r="D8" s="10">
        <v>1008283</v>
      </c>
      <c r="E8" s="10">
        <v>423829</v>
      </c>
      <c r="F8" s="8">
        <v>321798</v>
      </c>
    </row>
    <row r="9" spans="1:13" x14ac:dyDescent="0.25">
      <c r="A9" s="91" t="s">
        <v>6</v>
      </c>
      <c r="B9" s="2" t="s">
        <v>16</v>
      </c>
      <c r="C9" s="11"/>
      <c r="D9" s="1">
        <v>25638</v>
      </c>
      <c r="E9" s="1">
        <v>8123</v>
      </c>
      <c r="F9" s="1">
        <v>10411</v>
      </c>
    </row>
    <row r="10" spans="1:13" x14ac:dyDescent="0.25">
      <c r="A10" s="91"/>
      <c r="B10" s="2" t="s">
        <v>15</v>
      </c>
      <c r="C10" s="11"/>
      <c r="D10" s="1">
        <v>18800</v>
      </c>
      <c r="E10" s="1">
        <v>6569</v>
      </c>
      <c r="F10" s="1">
        <v>27223</v>
      </c>
    </row>
    <row r="11" spans="1:13" x14ac:dyDescent="0.25">
      <c r="A11" s="91"/>
      <c r="B11" s="2" t="s">
        <v>17</v>
      </c>
      <c r="C11" s="11"/>
      <c r="D11" s="1">
        <v>13179</v>
      </c>
      <c r="E11" s="1">
        <v>9277</v>
      </c>
      <c r="F11" s="1">
        <v>10209</v>
      </c>
    </row>
    <row r="12" spans="1:13" x14ac:dyDescent="0.25">
      <c r="A12" s="91"/>
      <c r="B12" s="2" t="s">
        <v>20</v>
      </c>
      <c r="C12" s="11"/>
      <c r="D12" s="1">
        <v>8563</v>
      </c>
      <c r="E12" s="1">
        <v>3569</v>
      </c>
      <c r="F12" s="1">
        <v>5624</v>
      </c>
    </row>
    <row r="13" spans="1:13" x14ac:dyDescent="0.25">
      <c r="A13" s="91"/>
      <c r="B13" s="2" t="s">
        <v>18</v>
      </c>
      <c r="C13" s="11"/>
      <c r="D13" s="1">
        <v>7615</v>
      </c>
      <c r="E13" s="1">
        <v>2268</v>
      </c>
      <c r="F13" s="1">
        <v>8037</v>
      </c>
    </row>
    <row r="14" spans="1:13" x14ac:dyDescent="0.25">
      <c r="A14" s="91"/>
      <c r="B14" s="2" t="s">
        <v>22</v>
      </c>
      <c r="C14" s="11"/>
      <c r="D14" s="1">
        <v>6521</v>
      </c>
      <c r="E14" s="1">
        <v>1933</v>
      </c>
      <c r="F14" s="1">
        <v>4411</v>
      </c>
      <c r="M14" s="19"/>
    </row>
    <row r="15" spans="1:13" x14ac:dyDescent="0.25">
      <c r="A15" s="91"/>
      <c r="B15" s="2" t="s">
        <v>19</v>
      </c>
      <c r="C15" s="11"/>
      <c r="D15" s="1">
        <v>5109</v>
      </c>
      <c r="E15" s="1">
        <v>5289</v>
      </c>
      <c r="F15" s="1">
        <v>6653</v>
      </c>
    </row>
    <row r="16" spans="1:13" x14ac:dyDescent="0.25">
      <c r="A16" s="91"/>
      <c r="B16" s="2" t="s">
        <v>21</v>
      </c>
      <c r="C16" s="11"/>
      <c r="D16" s="1">
        <v>4303</v>
      </c>
      <c r="E16" s="1">
        <v>1021</v>
      </c>
      <c r="F16" s="1">
        <v>5558</v>
      </c>
    </row>
    <row r="17" spans="1:6" x14ac:dyDescent="0.25">
      <c r="A17" s="91"/>
      <c r="B17" s="2" t="s">
        <v>28</v>
      </c>
      <c r="C17" s="11"/>
      <c r="D17" s="1">
        <v>3078</v>
      </c>
      <c r="E17" s="1">
        <v>1319</v>
      </c>
      <c r="F17" s="66" t="s">
        <v>113</v>
      </c>
    </row>
    <row r="18" spans="1:6" ht="15" customHeight="1" x14ac:dyDescent="0.25">
      <c r="A18" s="91"/>
      <c r="B18" s="2" t="s">
        <v>23</v>
      </c>
      <c r="C18" s="11"/>
      <c r="D18" s="1">
        <v>2565</v>
      </c>
      <c r="E18" s="1">
        <v>1013</v>
      </c>
      <c r="F18" s="1">
        <v>3030</v>
      </c>
    </row>
    <row r="19" spans="1:6" x14ac:dyDescent="0.25">
      <c r="A19" s="91"/>
      <c r="B19" s="2" t="s">
        <v>140</v>
      </c>
      <c r="C19" s="11"/>
      <c r="D19" s="1">
        <v>1446</v>
      </c>
      <c r="E19" s="1">
        <v>1093</v>
      </c>
      <c r="F19" s="1">
        <v>1054</v>
      </c>
    </row>
    <row r="20" spans="1:6" x14ac:dyDescent="0.25">
      <c r="A20" s="91"/>
      <c r="B20" s="2" t="s">
        <v>25</v>
      </c>
      <c r="C20" s="11"/>
      <c r="D20" s="1">
        <v>393</v>
      </c>
      <c r="E20" s="1">
        <v>208</v>
      </c>
      <c r="F20" s="1">
        <v>219</v>
      </c>
    </row>
    <row r="21" spans="1:6" x14ac:dyDescent="0.25">
      <c r="A21" s="91"/>
      <c r="B21" s="2" t="s">
        <v>26</v>
      </c>
      <c r="C21" s="11"/>
      <c r="D21" s="1">
        <v>342</v>
      </c>
      <c r="E21" s="1">
        <v>250</v>
      </c>
      <c r="F21" s="1">
        <v>175</v>
      </c>
    </row>
    <row r="22" spans="1:6" x14ac:dyDescent="0.25">
      <c r="A22" s="91"/>
      <c r="B22" s="2" t="s">
        <v>27</v>
      </c>
      <c r="C22" s="11"/>
      <c r="D22" s="1">
        <v>259</v>
      </c>
      <c r="E22" s="1">
        <v>65</v>
      </c>
      <c r="F22" s="1">
        <v>39</v>
      </c>
    </row>
    <row r="23" spans="1:6" x14ac:dyDescent="0.25">
      <c r="A23" s="92"/>
      <c r="B23" s="2" t="s">
        <v>24</v>
      </c>
      <c r="C23" s="11"/>
      <c r="D23" s="21" t="s">
        <v>113</v>
      </c>
      <c r="E23" s="1">
        <v>714</v>
      </c>
      <c r="F23" s="1">
        <v>2176</v>
      </c>
    </row>
    <row r="24" spans="1:6" x14ac:dyDescent="0.25">
      <c r="A24" s="46" t="s">
        <v>38</v>
      </c>
      <c r="B24" s="46"/>
      <c r="C24" s="79" t="s">
        <v>39</v>
      </c>
      <c r="D24" s="12">
        <v>407914</v>
      </c>
      <c r="E24" s="12">
        <v>154903</v>
      </c>
      <c r="F24" s="3">
        <v>126206</v>
      </c>
    </row>
    <row r="25" spans="1:6" x14ac:dyDescent="0.25">
      <c r="A25" s="42" t="s">
        <v>29</v>
      </c>
      <c r="B25" s="42"/>
      <c r="C25" s="78" t="s">
        <v>30</v>
      </c>
      <c r="D25" s="10">
        <v>391332</v>
      </c>
      <c r="E25" s="10">
        <v>201929</v>
      </c>
      <c r="F25" s="8">
        <v>238769</v>
      </c>
    </row>
    <row r="26" spans="1:6" x14ac:dyDescent="0.25">
      <c r="A26" s="91" t="s">
        <v>6</v>
      </c>
      <c r="B26" s="2" t="s">
        <v>31</v>
      </c>
      <c r="C26" s="11"/>
      <c r="D26" s="1">
        <v>178099</v>
      </c>
      <c r="E26" s="1">
        <v>75707</v>
      </c>
      <c r="F26" s="1">
        <v>160645</v>
      </c>
    </row>
    <row r="27" spans="1:6" x14ac:dyDescent="0.25">
      <c r="A27" s="91"/>
      <c r="B27" s="2" t="s">
        <v>32</v>
      </c>
      <c r="C27" s="11"/>
      <c r="D27" s="1">
        <v>94428</v>
      </c>
      <c r="E27" s="1">
        <v>38355</v>
      </c>
      <c r="F27" s="1">
        <v>51548</v>
      </c>
    </row>
    <row r="28" spans="1:6" x14ac:dyDescent="0.25">
      <c r="A28" s="91"/>
      <c r="B28" s="2" t="s">
        <v>34</v>
      </c>
      <c r="C28" s="11"/>
      <c r="D28" s="1">
        <v>38978</v>
      </c>
      <c r="E28" s="1">
        <v>17902</v>
      </c>
      <c r="F28" s="1">
        <v>19140</v>
      </c>
    </row>
    <row r="29" spans="1:6" x14ac:dyDescent="0.25">
      <c r="A29" s="91"/>
      <c r="B29" s="2" t="s">
        <v>36</v>
      </c>
      <c r="C29" s="11"/>
      <c r="D29" s="1">
        <v>34644</v>
      </c>
      <c r="E29" s="1">
        <v>13608</v>
      </c>
      <c r="F29" s="1">
        <v>399</v>
      </c>
    </row>
    <row r="30" spans="1:6" x14ac:dyDescent="0.25">
      <c r="A30" s="91"/>
      <c r="B30" s="2" t="s">
        <v>35</v>
      </c>
      <c r="C30" s="11"/>
      <c r="D30" s="1">
        <v>30348</v>
      </c>
      <c r="E30" s="1">
        <v>56357</v>
      </c>
      <c r="F30" s="1">
        <v>12563</v>
      </c>
    </row>
    <row r="31" spans="1:6" x14ac:dyDescent="0.25">
      <c r="A31" s="91"/>
      <c r="B31" s="2" t="s">
        <v>37</v>
      </c>
      <c r="C31" s="11"/>
      <c r="D31" s="66">
        <v>12831</v>
      </c>
      <c r="E31" s="22" t="s">
        <v>113</v>
      </c>
      <c r="F31" s="66" t="s">
        <v>113</v>
      </c>
    </row>
    <row r="32" spans="1:6" x14ac:dyDescent="0.25">
      <c r="A32" s="92"/>
      <c r="B32" s="2" t="s">
        <v>33</v>
      </c>
      <c r="C32" s="11"/>
      <c r="D32" s="22">
        <v>481</v>
      </c>
      <c r="E32" s="22" t="s">
        <v>113</v>
      </c>
      <c r="F32" s="1">
        <v>38961</v>
      </c>
    </row>
    <row r="33" spans="1:6" x14ac:dyDescent="0.25">
      <c r="A33" s="46" t="s">
        <v>40</v>
      </c>
      <c r="B33" s="46"/>
      <c r="C33" s="79" t="s">
        <v>41</v>
      </c>
      <c r="D33" s="12">
        <v>301038</v>
      </c>
      <c r="E33" s="12">
        <v>84532</v>
      </c>
      <c r="F33" s="3">
        <v>79394</v>
      </c>
    </row>
    <row r="34" spans="1:6" x14ac:dyDescent="0.25">
      <c r="A34" s="46" t="s">
        <v>67</v>
      </c>
      <c r="B34" s="46"/>
      <c r="C34" s="79" t="s">
        <v>68</v>
      </c>
      <c r="D34" s="12">
        <v>300000</v>
      </c>
      <c r="E34" s="12">
        <v>30000</v>
      </c>
      <c r="F34" s="3">
        <v>4000</v>
      </c>
    </row>
    <row r="35" spans="1:6" x14ac:dyDescent="0.25">
      <c r="A35" s="42" t="s">
        <v>123</v>
      </c>
      <c r="B35" s="42"/>
      <c r="C35" s="80" t="s">
        <v>124</v>
      </c>
      <c r="D35" s="36" t="s">
        <v>114</v>
      </c>
      <c r="E35" s="37" t="s">
        <v>112</v>
      </c>
      <c r="F35" s="21" t="s">
        <v>112</v>
      </c>
    </row>
    <row r="36" spans="1:6" x14ac:dyDescent="0.25">
      <c r="A36" s="38" t="s">
        <v>65</v>
      </c>
      <c r="B36" s="39" t="s">
        <v>125</v>
      </c>
      <c r="C36" s="32"/>
      <c r="D36" s="33" t="s">
        <v>114</v>
      </c>
      <c r="E36" s="34" t="s">
        <v>112</v>
      </c>
      <c r="F36" s="35" t="s">
        <v>112</v>
      </c>
    </row>
    <row r="37" spans="1:6" x14ac:dyDescent="0.25">
      <c r="A37" s="98" t="s">
        <v>42</v>
      </c>
      <c r="B37" s="98"/>
      <c r="C37" s="78" t="s">
        <v>43</v>
      </c>
      <c r="D37" s="10">
        <v>72441</v>
      </c>
      <c r="E37" s="10">
        <v>71669</v>
      </c>
      <c r="F37" s="13">
        <v>70089</v>
      </c>
    </row>
    <row r="38" spans="1:6" x14ac:dyDescent="0.25">
      <c r="A38" s="91" t="s">
        <v>6</v>
      </c>
      <c r="B38" s="2" t="s">
        <v>44</v>
      </c>
      <c r="C38" s="11"/>
      <c r="D38" s="1">
        <v>23107</v>
      </c>
      <c r="E38" s="1">
        <v>49019</v>
      </c>
      <c r="F38" s="1">
        <v>33288</v>
      </c>
    </row>
    <row r="39" spans="1:6" x14ac:dyDescent="0.25">
      <c r="A39" s="91"/>
      <c r="B39" s="2" t="s">
        <v>46</v>
      </c>
      <c r="C39" s="11"/>
      <c r="D39" s="1">
        <v>19737</v>
      </c>
      <c r="E39" s="1">
        <v>11505</v>
      </c>
      <c r="F39" s="1">
        <v>8249</v>
      </c>
    </row>
    <row r="40" spans="1:6" x14ac:dyDescent="0.25">
      <c r="A40" s="91"/>
      <c r="B40" s="2" t="s">
        <v>47</v>
      </c>
      <c r="C40" s="11"/>
      <c r="D40" s="1">
        <v>10660</v>
      </c>
      <c r="E40" s="1">
        <v>5177</v>
      </c>
      <c r="F40" s="1">
        <v>7046</v>
      </c>
    </row>
    <row r="41" spans="1:6" x14ac:dyDescent="0.25">
      <c r="A41" s="91"/>
      <c r="B41" s="2" t="s">
        <v>49</v>
      </c>
      <c r="C41" s="11"/>
      <c r="D41" s="1">
        <v>7032</v>
      </c>
      <c r="E41" s="1">
        <v>2643</v>
      </c>
      <c r="F41" s="1">
        <v>3274</v>
      </c>
    </row>
    <row r="42" spans="1:6" x14ac:dyDescent="0.25">
      <c r="A42" s="91"/>
      <c r="B42" s="2" t="s">
        <v>48</v>
      </c>
      <c r="C42" s="11"/>
      <c r="D42" s="1">
        <v>4875</v>
      </c>
      <c r="E42" s="1">
        <v>2046</v>
      </c>
      <c r="F42" s="1">
        <v>5158</v>
      </c>
    </row>
    <row r="43" spans="1:6" x14ac:dyDescent="0.25">
      <c r="A43" s="91"/>
      <c r="B43" s="2" t="s">
        <v>45</v>
      </c>
      <c r="C43" s="11"/>
      <c r="D43" s="1">
        <v>2357</v>
      </c>
      <c r="E43" s="1">
        <v>7341</v>
      </c>
      <c r="F43" s="1">
        <v>11974</v>
      </c>
    </row>
    <row r="44" spans="1:6" x14ac:dyDescent="0.25">
      <c r="A44" s="92"/>
      <c r="B44" s="4" t="s">
        <v>50</v>
      </c>
      <c r="C44" s="6"/>
      <c r="D44" s="9">
        <v>750</v>
      </c>
      <c r="E44" s="9">
        <v>1207</v>
      </c>
      <c r="F44" s="9">
        <v>1100</v>
      </c>
    </row>
    <row r="45" spans="1:6" x14ac:dyDescent="0.25">
      <c r="A45" s="46" t="s">
        <v>56</v>
      </c>
      <c r="B45" s="46"/>
      <c r="C45" s="79" t="s">
        <v>57</v>
      </c>
      <c r="D45" s="12">
        <v>64779</v>
      </c>
      <c r="E45" s="12">
        <v>18917</v>
      </c>
      <c r="F45" s="3">
        <v>19591</v>
      </c>
    </row>
    <row r="46" spans="1:6" x14ac:dyDescent="0.25">
      <c r="A46" s="42" t="s">
        <v>51</v>
      </c>
      <c r="B46" s="42"/>
      <c r="C46" s="81" t="s">
        <v>52</v>
      </c>
      <c r="D46" s="8">
        <v>61298</v>
      </c>
      <c r="E46" s="8">
        <v>30339</v>
      </c>
      <c r="F46" s="8">
        <v>34305</v>
      </c>
    </row>
    <row r="47" spans="1:6" x14ac:dyDescent="0.25">
      <c r="A47" s="89" t="s">
        <v>6</v>
      </c>
      <c r="B47" s="2" t="s">
        <v>54</v>
      </c>
      <c r="C47" s="11"/>
      <c r="D47" s="1">
        <v>11188</v>
      </c>
      <c r="E47" s="1">
        <v>10250</v>
      </c>
      <c r="F47" s="1">
        <v>6229</v>
      </c>
    </row>
    <row r="48" spans="1:6" x14ac:dyDescent="0.25">
      <c r="A48" s="89"/>
      <c r="B48" s="2" t="s">
        <v>53</v>
      </c>
      <c r="C48" s="11"/>
      <c r="D48" s="1">
        <v>9268</v>
      </c>
      <c r="E48" s="1">
        <v>8530</v>
      </c>
      <c r="F48" s="1">
        <v>9119</v>
      </c>
    </row>
    <row r="49" spans="1:10" x14ac:dyDescent="0.25">
      <c r="A49" s="90"/>
      <c r="B49" s="4" t="s">
        <v>55</v>
      </c>
      <c r="C49" s="6"/>
      <c r="D49" s="9">
        <v>674</v>
      </c>
      <c r="E49" s="9">
        <v>1230</v>
      </c>
      <c r="F49" s="9">
        <v>1809</v>
      </c>
    </row>
    <row r="50" spans="1:10" x14ac:dyDescent="0.25">
      <c r="A50" s="95" t="s">
        <v>146</v>
      </c>
      <c r="B50" s="95"/>
      <c r="C50" s="82" t="s">
        <v>147</v>
      </c>
      <c r="D50" s="3">
        <v>61264</v>
      </c>
      <c r="E50" s="71" t="s">
        <v>112</v>
      </c>
      <c r="F50" s="71" t="s">
        <v>112</v>
      </c>
    </row>
    <row r="51" spans="1:10" x14ac:dyDescent="0.25">
      <c r="A51" s="63" t="s">
        <v>4</v>
      </c>
      <c r="B51" s="63"/>
      <c r="C51" s="81" t="s">
        <v>5</v>
      </c>
      <c r="D51" s="8">
        <v>56688</v>
      </c>
      <c r="E51" s="8">
        <v>25712</v>
      </c>
      <c r="F51" s="8">
        <v>522917</v>
      </c>
    </row>
    <row r="52" spans="1:10" x14ac:dyDescent="0.25">
      <c r="A52" s="102" t="s">
        <v>6</v>
      </c>
      <c r="B52" s="2" t="s">
        <v>7</v>
      </c>
      <c r="C52" s="103"/>
      <c r="D52" s="104">
        <v>30178</v>
      </c>
      <c r="E52" s="104">
        <v>10455</v>
      </c>
      <c r="F52" s="104">
        <v>6976</v>
      </c>
    </row>
    <row r="53" spans="1:10" x14ac:dyDescent="0.25">
      <c r="A53" s="102"/>
      <c r="B53" s="2" t="s">
        <v>8</v>
      </c>
      <c r="C53" s="103"/>
      <c r="D53" s="104">
        <v>14863</v>
      </c>
      <c r="E53" s="104">
        <v>8557</v>
      </c>
      <c r="F53" s="104">
        <v>4667</v>
      </c>
    </row>
    <row r="54" spans="1:10" x14ac:dyDescent="0.25">
      <c r="A54" s="102"/>
      <c r="B54" s="2" t="s">
        <v>9</v>
      </c>
      <c r="C54" s="103"/>
      <c r="D54" s="104">
        <v>6548</v>
      </c>
      <c r="E54" s="104">
        <v>3744</v>
      </c>
      <c r="F54" s="104">
        <v>3668</v>
      </c>
    </row>
    <row r="55" spans="1:10" x14ac:dyDescent="0.25">
      <c r="A55" s="102"/>
      <c r="B55" s="2" t="s">
        <v>128</v>
      </c>
      <c r="C55" s="103"/>
      <c r="D55" s="105">
        <v>3583</v>
      </c>
      <c r="E55" s="106" t="s">
        <v>112</v>
      </c>
      <c r="F55" s="105" t="s">
        <v>112</v>
      </c>
    </row>
    <row r="56" spans="1:10" x14ac:dyDescent="0.25">
      <c r="A56" s="102"/>
      <c r="B56" s="2" t="s">
        <v>10</v>
      </c>
      <c r="C56" s="103"/>
      <c r="D56" s="104">
        <v>2611</v>
      </c>
      <c r="E56" s="104">
        <v>1334</v>
      </c>
      <c r="F56" s="104">
        <v>1789</v>
      </c>
    </row>
    <row r="57" spans="1:10" x14ac:dyDescent="0.25">
      <c r="A57" s="102"/>
      <c r="B57" s="2" t="s">
        <v>11</v>
      </c>
      <c r="C57" s="103"/>
      <c r="D57" s="104">
        <v>1383</v>
      </c>
      <c r="E57" s="104">
        <v>946</v>
      </c>
      <c r="F57" s="104">
        <v>1315</v>
      </c>
    </row>
    <row r="58" spans="1:10" x14ac:dyDescent="0.25">
      <c r="A58" s="102"/>
      <c r="B58" s="2" t="s">
        <v>12</v>
      </c>
      <c r="C58" s="103"/>
      <c r="D58" s="104">
        <v>1074</v>
      </c>
      <c r="E58" s="103">
        <v>676</v>
      </c>
      <c r="F58" s="104">
        <v>1245</v>
      </c>
    </row>
    <row r="59" spans="1:10" x14ac:dyDescent="0.25">
      <c r="A59" s="107"/>
      <c r="B59" s="4" t="s">
        <v>129</v>
      </c>
      <c r="C59" s="108"/>
      <c r="D59" s="109" t="s">
        <v>113</v>
      </c>
      <c r="E59" s="109" t="s">
        <v>112</v>
      </c>
      <c r="F59" s="110" t="s">
        <v>112</v>
      </c>
      <c r="J59" s="5"/>
    </row>
    <row r="60" spans="1:10" x14ac:dyDescent="0.25">
      <c r="A60" s="64" t="s">
        <v>137</v>
      </c>
      <c r="B60" s="64"/>
      <c r="C60" s="79" t="s">
        <v>138</v>
      </c>
      <c r="D60" s="111" t="s">
        <v>114</v>
      </c>
      <c r="E60" s="112" t="s">
        <v>112</v>
      </c>
      <c r="F60" s="71" t="s">
        <v>112</v>
      </c>
    </row>
    <row r="61" spans="1:10" x14ac:dyDescent="0.25">
      <c r="A61" s="93" t="s">
        <v>142</v>
      </c>
      <c r="B61" s="93"/>
      <c r="C61" s="83" t="s">
        <v>143</v>
      </c>
      <c r="D61" s="65" t="s">
        <v>114</v>
      </c>
      <c r="E61" s="48" t="s">
        <v>112</v>
      </c>
      <c r="F61" s="35" t="s">
        <v>112</v>
      </c>
    </row>
    <row r="62" spans="1:10" x14ac:dyDescent="0.25">
      <c r="A62" s="46" t="s">
        <v>71</v>
      </c>
      <c r="B62" s="46"/>
      <c r="C62" s="79" t="s">
        <v>72</v>
      </c>
      <c r="D62" s="12">
        <v>6212</v>
      </c>
      <c r="E62" s="12">
        <v>2876</v>
      </c>
      <c r="F62" s="3">
        <v>1082</v>
      </c>
    </row>
    <row r="63" spans="1:10" x14ac:dyDescent="0.25">
      <c r="A63" s="42" t="s">
        <v>63</v>
      </c>
      <c r="B63" s="42"/>
      <c r="C63" s="78" t="s">
        <v>64</v>
      </c>
      <c r="D63" s="10">
        <v>6115</v>
      </c>
      <c r="E63" s="10">
        <v>5395</v>
      </c>
      <c r="F63" s="8">
        <v>6399</v>
      </c>
    </row>
    <row r="64" spans="1:10" x14ac:dyDescent="0.25">
      <c r="A64" s="6" t="s">
        <v>65</v>
      </c>
      <c r="B64" s="4" t="s">
        <v>66</v>
      </c>
      <c r="C64" s="6"/>
      <c r="D64" s="9">
        <v>4622</v>
      </c>
      <c r="E64" s="9">
        <v>4676</v>
      </c>
      <c r="F64" s="9">
        <v>5588</v>
      </c>
    </row>
    <row r="65" spans="1:6" x14ac:dyDescent="0.25">
      <c r="A65" s="94" t="s">
        <v>76</v>
      </c>
      <c r="B65" s="94"/>
      <c r="C65" s="79" t="s">
        <v>77</v>
      </c>
      <c r="D65" s="75" t="s">
        <v>114</v>
      </c>
      <c r="E65" s="73" t="s">
        <v>113</v>
      </c>
      <c r="F65" s="74" t="s">
        <v>113</v>
      </c>
    </row>
    <row r="66" spans="1:6" x14ac:dyDescent="0.25">
      <c r="A66" s="45" t="s">
        <v>69</v>
      </c>
      <c r="B66" s="45"/>
      <c r="C66" s="80" t="s">
        <v>70</v>
      </c>
      <c r="D66" s="20">
        <v>5847</v>
      </c>
      <c r="E66" s="20">
        <v>2439</v>
      </c>
      <c r="F66" s="1">
        <v>2298</v>
      </c>
    </row>
    <row r="67" spans="1:6" x14ac:dyDescent="0.25">
      <c r="A67" s="45" t="s">
        <v>126</v>
      </c>
      <c r="B67" s="45"/>
      <c r="C67" s="79" t="s">
        <v>127</v>
      </c>
      <c r="D67" s="12">
        <v>1721</v>
      </c>
      <c r="E67" s="70" t="s">
        <v>112</v>
      </c>
      <c r="F67" s="47" t="s">
        <v>112</v>
      </c>
    </row>
    <row r="68" spans="1:6" x14ac:dyDescent="0.25">
      <c r="A68" s="94" t="s">
        <v>145</v>
      </c>
      <c r="B68" s="94"/>
      <c r="C68" s="79" t="s">
        <v>144</v>
      </c>
      <c r="D68" s="23">
        <v>1320</v>
      </c>
      <c r="E68" s="37" t="s">
        <v>112</v>
      </c>
      <c r="F68" s="47" t="s">
        <v>112</v>
      </c>
    </row>
    <row r="69" spans="1:6" x14ac:dyDescent="0.25">
      <c r="A69" s="46" t="s">
        <v>75</v>
      </c>
      <c r="B69" s="46"/>
      <c r="C69" s="80" t="s">
        <v>136</v>
      </c>
      <c r="D69" s="14">
        <v>171</v>
      </c>
      <c r="E69" s="14">
        <v>130</v>
      </c>
      <c r="F69" s="3">
        <v>43</v>
      </c>
    </row>
    <row r="70" spans="1:6" ht="15.75" thickBot="1" x14ac:dyDescent="0.3">
      <c r="A70" s="40" t="s">
        <v>73</v>
      </c>
      <c r="B70" s="40"/>
      <c r="C70" s="84" t="s">
        <v>74</v>
      </c>
      <c r="D70" s="26">
        <v>50</v>
      </c>
      <c r="E70" s="26">
        <v>50</v>
      </c>
      <c r="F70" s="7">
        <v>50</v>
      </c>
    </row>
    <row r="71" spans="1:6" ht="15.75" thickBot="1" x14ac:dyDescent="0.3">
      <c r="A71" s="43" t="s">
        <v>78</v>
      </c>
      <c r="B71" s="43"/>
      <c r="C71" s="15"/>
      <c r="D71" s="28" t="s">
        <v>114</v>
      </c>
      <c r="E71" s="16">
        <f>E72+E73</f>
        <v>20237</v>
      </c>
      <c r="F71" s="16">
        <f>F72+F73</f>
        <v>21519</v>
      </c>
    </row>
    <row r="72" spans="1:6" x14ac:dyDescent="0.25">
      <c r="A72" s="45" t="s">
        <v>79</v>
      </c>
      <c r="B72" s="45"/>
      <c r="C72" s="83" t="s">
        <v>80</v>
      </c>
      <c r="D72" s="23">
        <v>44815</v>
      </c>
      <c r="E72" s="23">
        <v>18440</v>
      </c>
      <c r="F72" s="1">
        <v>20116</v>
      </c>
    </row>
    <row r="73" spans="1:6" ht="15.75" thickBot="1" x14ac:dyDescent="0.3">
      <c r="A73" s="40" t="s">
        <v>81</v>
      </c>
      <c r="B73" s="40"/>
      <c r="C73" s="84" t="s">
        <v>82</v>
      </c>
      <c r="D73" s="62" t="s">
        <v>114</v>
      </c>
      <c r="E73" s="17">
        <v>1797</v>
      </c>
      <c r="F73" s="7">
        <v>1403</v>
      </c>
    </row>
    <row r="74" spans="1:6" ht="15.75" thickBot="1" x14ac:dyDescent="0.3">
      <c r="A74" s="43" t="s">
        <v>83</v>
      </c>
      <c r="B74" s="43"/>
      <c r="C74" s="15"/>
      <c r="D74" s="16">
        <v>289600</v>
      </c>
      <c r="E74" s="16">
        <v>154084</v>
      </c>
      <c r="F74" s="16">
        <v>136294</v>
      </c>
    </row>
    <row r="75" spans="1:6" ht="15.75" thickBot="1" x14ac:dyDescent="0.3">
      <c r="A75" s="44" t="s">
        <v>84</v>
      </c>
      <c r="B75" s="44"/>
      <c r="C75" s="85" t="s">
        <v>85</v>
      </c>
      <c r="D75" s="25">
        <v>289600</v>
      </c>
      <c r="E75" s="25">
        <v>154084</v>
      </c>
      <c r="F75" s="18">
        <v>136294</v>
      </c>
    </row>
    <row r="76" spans="1:6" ht="15.75" thickBot="1" x14ac:dyDescent="0.3">
      <c r="A76" s="43" t="s">
        <v>86</v>
      </c>
      <c r="B76" s="43"/>
      <c r="C76" s="15"/>
      <c r="D76" s="16">
        <v>5945</v>
      </c>
      <c r="E76" s="16">
        <f>E77+E78</f>
        <v>2385</v>
      </c>
      <c r="F76" s="16">
        <f>F77+F78</f>
        <v>1153</v>
      </c>
    </row>
    <row r="77" spans="1:6" x14ac:dyDescent="0.25">
      <c r="A77" s="45" t="s">
        <v>87</v>
      </c>
      <c r="B77" s="45"/>
      <c r="C77" s="83" t="s">
        <v>88</v>
      </c>
      <c r="D77" s="20">
        <v>5206</v>
      </c>
      <c r="E77" s="20">
        <v>1874</v>
      </c>
      <c r="F77" s="9">
        <v>757</v>
      </c>
    </row>
    <row r="78" spans="1:6" ht="15.75" thickBot="1" x14ac:dyDescent="0.3">
      <c r="A78" s="40" t="s">
        <v>89</v>
      </c>
      <c r="B78" s="40"/>
      <c r="C78" s="84" t="s">
        <v>90</v>
      </c>
      <c r="D78" s="26">
        <v>739</v>
      </c>
      <c r="E78" s="26">
        <v>511</v>
      </c>
      <c r="F78" s="7">
        <v>396</v>
      </c>
    </row>
    <row r="79" spans="1:6" ht="15.75" thickBot="1" x14ac:dyDescent="0.3">
      <c r="A79" s="43" t="s">
        <v>91</v>
      </c>
      <c r="B79" s="43"/>
      <c r="C79" s="15"/>
      <c r="D79" s="16">
        <v>40438</v>
      </c>
      <c r="E79" s="16">
        <v>15225</v>
      </c>
      <c r="F79" s="16">
        <v>15904</v>
      </c>
    </row>
    <row r="80" spans="1:6" x14ac:dyDescent="0.25">
      <c r="A80" s="97" t="s">
        <v>92</v>
      </c>
      <c r="B80" s="97"/>
      <c r="C80" s="86" t="s">
        <v>93</v>
      </c>
      <c r="D80" s="68">
        <v>28375</v>
      </c>
      <c r="E80" s="68">
        <v>15225</v>
      </c>
      <c r="F80" s="69">
        <v>15904</v>
      </c>
    </row>
    <row r="81" spans="1:6" x14ac:dyDescent="0.25">
      <c r="A81" s="42" t="s">
        <v>58</v>
      </c>
      <c r="B81" s="42"/>
      <c r="C81" s="78" t="s">
        <v>59</v>
      </c>
      <c r="D81" s="10">
        <v>11524</v>
      </c>
      <c r="E81" s="10">
        <v>6525</v>
      </c>
      <c r="F81" s="8">
        <v>8044</v>
      </c>
    </row>
    <row r="82" spans="1:6" x14ac:dyDescent="0.25">
      <c r="A82" s="89" t="s">
        <v>6</v>
      </c>
      <c r="B82" s="2" t="s">
        <v>60</v>
      </c>
      <c r="C82" s="11"/>
      <c r="D82" s="1">
        <v>4505</v>
      </c>
      <c r="E82" s="1">
        <v>5705</v>
      </c>
      <c r="F82" s="1">
        <v>3859</v>
      </c>
    </row>
    <row r="83" spans="1:6" x14ac:dyDescent="0.25">
      <c r="A83" s="89"/>
      <c r="B83" s="2" t="s">
        <v>139</v>
      </c>
      <c r="C83" s="11"/>
      <c r="D83" s="66">
        <v>4132</v>
      </c>
      <c r="E83" s="22" t="s">
        <v>113</v>
      </c>
      <c r="F83" s="1">
        <v>190</v>
      </c>
    </row>
    <row r="84" spans="1:6" x14ac:dyDescent="0.25">
      <c r="A84" s="89"/>
      <c r="B84" s="2" t="s">
        <v>61</v>
      </c>
      <c r="C84" s="11"/>
      <c r="D84" s="1">
        <v>2158</v>
      </c>
      <c r="E84" s="1">
        <v>820</v>
      </c>
      <c r="F84" s="21" t="s">
        <v>112</v>
      </c>
    </row>
    <row r="85" spans="1:6" x14ac:dyDescent="0.25">
      <c r="A85" s="90"/>
      <c r="B85" s="4" t="s">
        <v>62</v>
      </c>
      <c r="C85" s="6"/>
      <c r="D85" s="72" t="s">
        <v>113</v>
      </c>
      <c r="E85" s="72" t="s">
        <v>113</v>
      </c>
      <c r="F85" s="9">
        <v>150</v>
      </c>
    </row>
    <row r="86" spans="1:6" ht="15.75" thickBot="1" x14ac:dyDescent="0.3">
      <c r="A86" s="96" t="s">
        <v>148</v>
      </c>
      <c r="B86" s="96"/>
      <c r="C86" s="87" t="s">
        <v>149</v>
      </c>
      <c r="D86" s="67">
        <v>539</v>
      </c>
      <c r="E86" s="67" t="s">
        <v>112</v>
      </c>
      <c r="F86" s="56" t="s">
        <v>112</v>
      </c>
    </row>
    <row r="87" spans="1:6" ht="15.75" thickBot="1" x14ac:dyDescent="0.3">
      <c r="A87" s="43" t="s">
        <v>94</v>
      </c>
      <c r="B87" s="43"/>
      <c r="C87" s="15"/>
      <c r="D87" s="16">
        <v>614637</v>
      </c>
      <c r="E87" s="16">
        <f>E88+E95+E99</f>
        <v>506328</v>
      </c>
      <c r="F87" s="16">
        <f>F88+F95+F99</f>
        <v>475845</v>
      </c>
    </row>
    <row r="88" spans="1:6" x14ac:dyDescent="0.25">
      <c r="A88" s="42" t="s">
        <v>95</v>
      </c>
      <c r="B88" s="42"/>
      <c r="C88" s="78" t="s">
        <v>96</v>
      </c>
      <c r="D88" s="10">
        <v>341292</v>
      </c>
      <c r="E88" s="10">
        <v>382244</v>
      </c>
      <c r="F88" s="1">
        <v>318784</v>
      </c>
    </row>
    <row r="89" spans="1:6" x14ac:dyDescent="0.25">
      <c r="A89" s="91" t="s">
        <v>6</v>
      </c>
      <c r="B89" s="2" t="s">
        <v>98</v>
      </c>
      <c r="C89" s="11"/>
      <c r="D89" s="1">
        <v>75585</v>
      </c>
      <c r="E89" s="1">
        <v>101582</v>
      </c>
      <c r="F89" s="1">
        <v>55956</v>
      </c>
    </row>
    <row r="90" spans="1:6" x14ac:dyDescent="0.25">
      <c r="A90" s="91"/>
      <c r="B90" s="2" t="s">
        <v>99</v>
      </c>
      <c r="C90" s="11"/>
      <c r="D90" s="1">
        <v>63054</v>
      </c>
      <c r="E90" s="1">
        <v>37851</v>
      </c>
      <c r="F90" s="1">
        <v>43280</v>
      </c>
    </row>
    <row r="91" spans="1:6" x14ac:dyDescent="0.25">
      <c r="A91" s="91"/>
      <c r="B91" s="2" t="s">
        <v>97</v>
      </c>
      <c r="C91" s="11"/>
      <c r="D91" s="1">
        <v>27442</v>
      </c>
      <c r="E91" s="1">
        <v>118432</v>
      </c>
      <c r="F91" s="1">
        <v>120316</v>
      </c>
    </row>
    <row r="92" spans="1:6" x14ac:dyDescent="0.25">
      <c r="A92" s="91"/>
      <c r="B92" s="2" t="s">
        <v>100</v>
      </c>
      <c r="C92" s="11"/>
      <c r="D92" s="1">
        <v>21963</v>
      </c>
      <c r="E92" s="1">
        <v>20047</v>
      </c>
      <c r="F92" s="1">
        <v>8512</v>
      </c>
    </row>
    <row r="93" spans="1:6" x14ac:dyDescent="0.25">
      <c r="A93" s="91"/>
      <c r="B93" s="2" t="s">
        <v>102</v>
      </c>
      <c r="C93" s="11"/>
      <c r="D93" s="1">
        <v>15291</v>
      </c>
      <c r="E93" s="1">
        <v>16023</v>
      </c>
      <c r="F93" s="1">
        <v>4363</v>
      </c>
    </row>
    <row r="94" spans="1:6" x14ac:dyDescent="0.25">
      <c r="A94" s="92"/>
      <c r="B94" s="4" t="s">
        <v>101</v>
      </c>
      <c r="C94" s="6"/>
      <c r="D94" s="9">
        <v>3849</v>
      </c>
      <c r="E94" s="9">
        <v>5050</v>
      </c>
      <c r="F94" s="9">
        <v>6988</v>
      </c>
    </row>
    <row r="95" spans="1:6" x14ac:dyDescent="0.25">
      <c r="A95" s="98" t="s">
        <v>103</v>
      </c>
      <c r="B95" s="98"/>
      <c r="C95" s="78" t="s">
        <v>104</v>
      </c>
      <c r="D95" s="10">
        <v>272643</v>
      </c>
      <c r="E95" s="10">
        <v>123902</v>
      </c>
      <c r="F95" s="1">
        <v>157041</v>
      </c>
    </row>
    <row r="96" spans="1:6" x14ac:dyDescent="0.25">
      <c r="A96" s="89" t="s">
        <v>6</v>
      </c>
      <c r="B96" s="2" t="s">
        <v>105</v>
      </c>
      <c r="C96" s="11"/>
      <c r="D96" s="1">
        <v>23796</v>
      </c>
      <c r="E96" s="1">
        <v>17442</v>
      </c>
      <c r="F96" s="1">
        <v>8474</v>
      </c>
    </row>
    <row r="97" spans="1:6" x14ac:dyDescent="0.25">
      <c r="A97" s="89"/>
      <c r="B97" s="2" t="s">
        <v>141</v>
      </c>
      <c r="C97" s="11"/>
      <c r="D97" s="1">
        <v>12837</v>
      </c>
      <c r="E97" s="21" t="s">
        <v>112</v>
      </c>
      <c r="F97" s="21" t="s">
        <v>112</v>
      </c>
    </row>
    <row r="98" spans="1:6" x14ac:dyDescent="0.25">
      <c r="A98" s="90"/>
      <c r="B98" s="4" t="s">
        <v>106</v>
      </c>
      <c r="C98" s="6"/>
      <c r="D98" s="1">
        <v>10367</v>
      </c>
      <c r="E98" s="1">
        <v>8623</v>
      </c>
      <c r="F98" s="9">
        <v>5914</v>
      </c>
    </row>
    <row r="99" spans="1:6" ht="15.75" thickBot="1" x14ac:dyDescent="0.3">
      <c r="A99" s="40" t="s">
        <v>107</v>
      </c>
      <c r="B99" s="40"/>
      <c r="C99" s="84" t="s">
        <v>108</v>
      </c>
      <c r="D99" s="26">
        <v>702</v>
      </c>
      <c r="E99" s="26">
        <v>182</v>
      </c>
      <c r="F99" s="7">
        <v>20</v>
      </c>
    </row>
    <row r="100" spans="1:6" ht="15.75" thickBot="1" x14ac:dyDescent="0.3">
      <c r="A100" s="60" t="s">
        <v>133</v>
      </c>
      <c r="B100" s="60"/>
      <c r="C100" s="53"/>
      <c r="D100" s="54">
        <v>16000</v>
      </c>
      <c r="E100" s="55" t="s">
        <v>112</v>
      </c>
      <c r="F100" s="56" t="s">
        <v>112</v>
      </c>
    </row>
    <row r="101" spans="1:6" ht="15.75" thickBot="1" x14ac:dyDescent="0.3">
      <c r="A101" s="61" t="s">
        <v>134</v>
      </c>
      <c r="B101" s="61"/>
      <c r="C101" s="87" t="s">
        <v>135</v>
      </c>
      <c r="D101" s="54">
        <v>16000</v>
      </c>
      <c r="E101" s="55" t="s">
        <v>112</v>
      </c>
      <c r="F101" s="56" t="s">
        <v>112</v>
      </c>
    </row>
    <row r="102" spans="1:6" ht="15.75" thickBot="1" x14ac:dyDescent="0.3">
      <c r="A102" s="41" t="s">
        <v>109</v>
      </c>
      <c r="B102" s="41"/>
      <c r="C102" s="15"/>
      <c r="D102" s="16">
        <v>1522</v>
      </c>
      <c r="E102" s="16">
        <v>8328</v>
      </c>
      <c r="F102" s="27">
        <v>4250</v>
      </c>
    </row>
    <row r="103" spans="1:6" ht="15.75" thickBot="1" x14ac:dyDescent="0.3">
      <c r="A103" s="40" t="s">
        <v>110</v>
      </c>
      <c r="B103" s="40"/>
      <c r="C103" s="84" t="s">
        <v>111</v>
      </c>
      <c r="D103" s="17">
        <v>1522</v>
      </c>
      <c r="E103" s="17">
        <v>1828</v>
      </c>
      <c r="F103" s="24" t="s">
        <v>113</v>
      </c>
    </row>
    <row r="104" spans="1:6" ht="15.75" thickBot="1" x14ac:dyDescent="0.3">
      <c r="A104" s="58" t="s">
        <v>130</v>
      </c>
      <c r="B104" s="58"/>
      <c r="C104" s="49"/>
      <c r="D104" s="52" t="s">
        <v>114</v>
      </c>
      <c r="E104" s="57" t="s">
        <v>112</v>
      </c>
      <c r="F104" s="57" t="s">
        <v>112</v>
      </c>
    </row>
    <row r="105" spans="1:6" ht="15.75" thickBot="1" x14ac:dyDescent="0.3">
      <c r="A105" s="59" t="s">
        <v>131</v>
      </c>
      <c r="B105" s="59"/>
      <c r="C105" s="88" t="s">
        <v>132</v>
      </c>
      <c r="D105" s="50" t="s">
        <v>114</v>
      </c>
      <c r="E105" s="51" t="s">
        <v>112</v>
      </c>
      <c r="F105" s="51" t="s">
        <v>112</v>
      </c>
    </row>
  </sheetData>
  <mergeCells count="19">
    <mergeCell ref="A26:A32"/>
    <mergeCell ref="A38:A44"/>
    <mergeCell ref="C4:E4"/>
    <mergeCell ref="A9:A23"/>
    <mergeCell ref="A6:B6"/>
    <mergeCell ref="A7:B7"/>
    <mergeCell ref="A37:B37"/>
    <mergeCell ref="A96:A98"/>
    <mergeCell ref="A89:A94"/>
    <mergeCell ref="A47:A49"/>
    <mergeCell ref="A52:A59"/>
    <mergeCell ref="A82:A85"/>
    <mergeCell ref="A61:B61"/>
    <mergeCell ref="A68:B68"/>
    <mergeCell ref="A50:B50"/>
    <mergeCell ref="A86:B86"/>
    <mergeCell ref="A65:B65"/>
    <mergeCell ref="A80:B80"/>
    <mergeCell ref="A95:B95"/>
  </mergeCells>
  <hyperlinks>
    <hyperlink ref="C8" r:id="rId1"/>
    <hyperlink ref="C81" r:id="rId2"/>
    <hyperlink ref="C70" r:id="rId3"/>
    <hyperlink ref="C24" r:id="rId4"/>
    <hyperlink ref="C66" r:id="rId5"/>
    <hyperlink ref="C63" r:id="rId6"/>
    <hyperlink ref="C25" r:id="rId7"/>
    <hyperlink ref="C34" r:id="rId8"/>
    <hyperlink ref="C69" r:id="rId9"/>
    <hyperlink ref="C65" r:id="rId10"/>
    <hyperlink ref="C33" r:id="rId11"/>
    <hyperlink ref="C45" r:id="rId12"/>
    <hyperlink ref="C62" r:id="rId13"/>
    <hyperlink ref="C37" r:id="rId14"/>
    <hyperlink ref="C72" r:id="rId15"/>
    <hyperlink ref="C73" r:id="rId16"/>
    <hyperlink ref="C75" r:id="rId17"/>
    <hyperlink ref="C77" r:id="rId18"/>
    <hyperlink ref="C78" r:id="rId19"/>
    <hyperlink ref="C80" r:id="rId20"/>
    <hyperlink ref="C88" r:id="rId21"/>
    <hyperlink ref="C95" r:id="rId22"/>
    <hyperlink ref="C99" r:id="rId23"/>
    <hyperlink ref="C35" r:id="rId24"/>
    <hyperlink ref="C105" r:id="rId25"/>
    <hyperlink ref="C101" r:id="rId26"/>
    <hyperlink ref="C60" r:id="rId27"/>
    <hyperlink ref="C61" r:id="rId28"/>
    <hyperlink ref="C68" r:id="rId29"/>
    <hyperlink ref="C86" r:id="rId30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Hl. m. Praha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2023-04-28T05:58:12Z</cp:lastPrinted>
  <dcterms:created xsi:type="dcterms:W3CDTF">2022-05-25T13:17:01Z</dcterms:created>
  <dcterms:modified xsi:type="dcterms:W3CDTF">2023-04-28T05:59:02Z</dcterms:modified>
</cp:coreProperties>
</file>