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Vysoč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F17" i="1"/>
  <c r="E17" i="1"/>
</calcChain>
</file>

<file path=xl/sharedStrings.xml><?xml version="1.0" encoding="utf-8"?>
<sst xmlns="http://schemas.openxmlformats.org/spreadsheetml/2006/main" count="117" uniqueCount="98">
  <si>
    <t>Název</t>
  </si>
  <si>
    <t>návštěvnost 2021</t>
  </si>
  <si>
    <t>návštěvnost 2020</t>
  </si>
  <si>
    <t>Celkem Okres Havlíčkův Brod</t>
  </si>
  <si>
    <t>Muzeum Vysočiny Havlíčkův Brod</t>
  </si>
  <si>
    <t>www.muzeumhb.cz</t>
  </si>
  <si>
    <t>Galerie výtvarného umění v Havlíčkově Brodě</t>
  </si>
  <si>
    <t>www.galeriehb.cz</t>
  </si>
  <si>
    <t>Hasičské muzeum CHH Přibyslav</t>
  </si>
  <si>
    <t>www.chh.cz</t>
  </si>
  <si>
    <t>Městské muzeum Přibyslav</t>
  </si>
  <si>
    <t>www.kzmpribyslav.cz</t>
  </si>
  <si>
    <t>Památník K. H. Borovského, Havlíčkova Borová</t>
  </si>
  <si>
    <t>www.havlickovaborova.cz</t>
  </si>
  <si>
    <t>Selské muzeum Michalův statek Pohleď</t>
  </si>
  <si>
    <t>www.michaluvstatek.cz</t>
  </si>
  <si>
    <t>Městské muzeum CEKUS Chotěboř</t>
  </si>
  <si>
    <t>www.cekus.eu</t>
  </si>
  <si>
    <t>Celkem Okres Jihlava</t>
  </si>
  <si>
    <t>Muzeum Vysočiny Jihlava</t>
  </si>
  <si>
    <t>Pobočky</t>
  </si>
  <si>
    <t>Hrad Roštejn,Telč</t>
  </si>
  <si>
    <t>Rooseweltova 462, Třešť</t>
  </si>
  <si>
    <t>Nám. Zachariáše z Hradce 2, Telč</t>
  </si>
  <si>
    <t>Oblastní galerie Vysočiny v Jihlavě</t>
  </si>
  <si>
    <t>www.ogv.cz</t>
  </si>
  <si>
    <t>Dům Gustava Mahlera, Jihlava</t>
  </si>
  <si>
    <t>www.mahler.cz</t>
  </si>
  <si>
    <t>Městské muzeum Polná</t>
  </si>
  <si>
    <t>www.muzeum-polna.cz</t>
  </si>
  <si>
    <t>Chadimův mlýn mlynářské muzeum, Horní Dubenky</t>
  </si>
  <si>
    <t>www.chadimmlyn.cz</t>
  </si>
  <si>
    <t>Celkem Okres Pelhřimov</t>
  </si>
  <si>
    <t>Muzeum Vysočiny Pelhřimov</t>
  </si>
  <si>
    <t>www.muzeumpe.cz</t>
  </si>
  <si>
    <t>Pobočka</t>
  </si>
  <si>
    <t>Hrad Kámen</t>
  </si>
  <si>
    <t>Muzeum rekordů a kuriozit, Pelhřimov</t>
  </si>
  <si>
    <t>www.muzeumrekorduakuriozit.cz</t>
  </si>
  <si>
    <t>Muzeum strašidel Pelhřimov</t>
  </si>
  <si>
    <t>www.pelhrimovsko.cz</t>
  </si>
  <si>
    <t>Městské muzeum v Kamenici nad Lipou</t>
  </si>
  <si>
    <t>www.muzeumvsemismysly.cz</t>
  </si>
  <si>
    <t>Městské muzeum Zámek Žirovnice</t>
  </si>
  <si>
    <t>www.zirovnice.cz</t>
  </si>
  <si>
    <t>Muzeum Dr. Aleše Hrdličky, Humpolec</t>
  </si>
  <si>
    <t>www.infohumpolec.cz</t>
  </si>
  <si>
    <t>www.muzeumvahy.nafotil.cz</t>
  </si>
  <si>
    <t>Městské muzeum Počátky</t>
  </si>
  <si>
    <t>www.pocatky.cz</t>
  </si>
  <si>
    <t>Vyhlídková věž, Počátky</t>
  </si>
  <si>
    <t>Městské muzeum Antonína Sovy v Pacově</t>
  </si>
  <si>
    <t>www.muzeum.pacov.cz</t>
  </si>
  <si>
    <t>Muzeum izolátorů a bleskojistek, Pacov</t>
  </si>
  <si>
    <t>www.myinsulators.com/czech</t>
  </si>
  <si>
    <t>Památník Antonína Sovy, Lukavec</t>
  </si>
  <si>
    <t>www.lukaveckyhribek.cz</t>
  </si>
  <si>
    <t>Celkem Okres Třebíč</t>
  </si>
  <si>
    <t>Muzeum Vysočiny Třebíč</t>
  </si>
  <si>
    <t>www.muzeumtr.cz</t>
  </si>
  <si>
    <t>Muzeum Jemnice</t>
  </si>
  <si>
    <t>Muzeum Moravské Budějovice (Muzeum řemesel)</t>
  </si>
  <si>
    <t>Rodný dům Jana Kubiše, Dolní Vilémovice</t>
  </si>
  <si>
    <t>www.obecdolnivilemovice.cz</t>
  </si>
  <si>
    <t>www.otokarbrezina.cz</t>
  </si>
  <si>
    <t>Celkem Okres Žďár nad Sázavou</t>
  </si>
  <si>
    <t>Regionální muzeum města Žďár nad Sázavou</t>
  </si>
  <si>
    <t>www.muzeumzdar.cz</t>
  </si>
  <si>
    <t>Horácké muzeum, Nové Město na Moravě</t>
  </si>
  <si>
    <t>www.hm.nmnm.cz</t>
  </si>
  <si>
    <t>Horácká galerie v Novém Městě na Moravě</t>
  </si>
  <si>
    <t>www.horackagalerie.cz</t>
  </si>
  <si>
    <t>www.muzeumbystricko.cz</t>
  </si>
  <si>
    <t>Muzeum Velké Meziříčí</t>
  </si>
  <si>
    <t>www.muzeumvm.cz</t>
  </si>
  <si>
    <t>Městské muzeum a galerie Svratka</t>
  </si>
  <si>
    <t>www.svratka.cz</t>
  </si>
  <si>
    <t>Městské muzeum ve Velké Bíteši</t>
  </si>
  <si>
    <t>www.muzeumbites.cz</t>
  </si>
  <si>
    <t>.</t>
  </si>
  <si>
    <t>–</t>
  </si>
  <si>
    <t>webové stránky</t>
  </si>
  <si>
    <t>kraj Vysočina</t>
  </si>
  <si>
    <t>Muzea a galerie</t>
  </si>
  <si>
    <t>Návštěvnost</t>
  </si>
  <si>
    <t>1) Údaj zahrnuje pouze jednotky, které daly souhlas se zveřejněním dat.</t>
  </si>
  <si>
    <r>
      <t>238 170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</si>
  <si>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280 638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</si>
  <si>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</si>
  <si>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Rodný dům Otokara Březiny, Počátky</t>
  </si>
  <si>
    <t>x</t>
  </si>
  <si>
    <t>www.mvji.cz</t>
  </si>
  <si>
    <t>Památník Jaroslava Haška, Lipnice nad Sázavou</t>
  </si>
  <si>
    <t>Muzeum Otokara Březiny, Jaroměřice nad Rokytnou</t>
  </si>
  <si>
    <t>Městské muzeum Bystřice nad Pernštejnem</t>
  </si>
  <si>
    <t>Památník F. L. Riegra a F. Palackého, Zámek Maleč</t>
  </si>
  <si>
    <t>www.zamekmalec.cz</t>
  </si>
  <si>
    <t>Muzeum váhy, Humpolec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</si>
</sst>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3" fontId="0" fillId="0" borderId="5" xfId="0" applyNumberFormat="1" applyFill="1" applyBorder="1"/>
    <xf numFmtId="0" fontId="3" fillId="0" borderId="0" xfId="1" applyFont="1" applyFill="1" applyBorder="1"/>
    <xf numFmtId="0" fontId="0" fillId="0" borderId="0" xfId="0" applyFill="1"/>
    <xf numFmtId="0" fontId="0" fillId="0" borderId="1" xfId="0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3" fillId="0" borderId="1" xfId="1" applyNumberFormat="1" applyFont="1" applyFill="1" applyBorder="1"/>
    <xf numFmtId="3" fontId="0" fillId="0" borderId="1" xfId="0" applyNumberFormat="1" applyFill="1" applyBorder="1"/>
    <xf numFmtId="3" fontId="3" fillId="0" borderId="5" xfId="1" applyNumberFormat="1" applyFont="1" applyFill="1" applyBorder="1"/>
    <xf numFmtId="0" fontId="0" fillId="0" borderId="5" xfId="0" applyFill="1" applyBorder="1"/>
    <xf numFmtId="0" fontId="3" fillId="0" borderId="5" xfId="1" applyFon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0" fontId="0" fillId="0" borderId="3" xfId="0" applyFill="1" applyBorder="1"/>
    <xf numFmtId="0" fontId="3" fillId="0" borderId="2" xfId="1" applyFont="1" applyFill="1" applyBorder="1"/>
    <xf numFmtId="0" fontId="6" fillId="0" borderId="0" xfId="1" applyFont="1" applyFill="1"/>
    <xf numFmtId="3" fontId="1" fillId="0" borderId="5" xfId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2" xfId="0" applyFill="1" applyBorder="1"/>
    <xf numFmtId="0" fontId="9" fillId="0" borderId="0" xfId="0" applyFont="1" applyFill="1" applyBorder="1" applyAlignment="1">
      <alignment horizontal="left"/>
    </xf>
    <xf numFmtId="3" fontId="0" fillId="0" borderId="0" xfId="0" applyNumberFormat="1" applyFill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1" xfId="0" applyFont="1" applyFill="1" applyBorder="1" applyAlignment="1">
      <alignment horizontal="left"/>
    </xf>
    <xf numFmtId="0" fontId="1" fillId="0" borderId="2" xfId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10" fillId="0" borderId="5" xfId="1" applyFont="1" applyFill="1" applyBorder="1"/>
    <xf numFmtId="0" fontId="10" fillId="0" borderId="1" xfId="1" applyFont="1" applyFill="1" applyBorder="1"/>
    <xf numFmtId="0" fontId="10" fillId="0" borderId="2" xfId="1" applyFont="1" applyFill="1" applyBorder="1"/>
    <xf numFmtId="0" fontId="10" fillId="0" borderId="0" xfId="1" applyFont="1" applyFill="1"/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0" fillId="0" borderId="6" xfId="1" applyFont="1" applyFill="1" applyBorder="1"/>
    <xf numFmtId="0" fontId="3" fillId="0" borderId="6" xfId="1" applyFont="1" applyFill="1" applyBorder="1"/>
    <xf numFmtId="0" fontId="3" fillId="0" borderId="6" xfId="1" applyFont="1" applyFill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vji.cz/" TargetMode="External"/><Relationship Id="rId13" Type="http://schemas.openxmlformats.org/officeDocument/2006/relationships/hyperlink" Target="http://www.infohumpolec.cz/" TargetMode="External"/><Relationship Id="rId18" Type="http://schemas.openxmlformats.org/officeDocument/2006/relationships/hyperlink" Target="http://www.zirovnice.cz/" TargetMode="External"/><Relationship Id="rId26" Type="http://schemas.openxmlformats.org/officeDocument/2006/relationships/hyperlink" Target="http://www.obecdolnivilemovice.cz/" TargetMode="External"/><Relationship Id="rId3" Type="http://schemas.openxmlformats.org/officeDocument/2006/relationships/hyperlink" Target="http://www.chh.cz/" TargetMode="External"/><Relationship Id="rId21" Type="http://schemas.openxmlformats.org/officeDocument/2006/relationships/hyperlink" Target="http://www.muzeumvahy.nafotil.cz/" TargetMode="External"/><Relationship Id="rId34" Type="http://schemas.openxmlformats.org/officeDocument/2006/relationships/hyperlink" Target="http://www.zamekmalec.cz/" TargetMode="External"/><Relationship Id="rId7" Type="http://schemas.openxmlformats.org/officeDocument/2006/relationships/hyperlink" Target="http://www.kzmpribyslav.cz/" TargetMode="External"/><Relationship Id="rId12" Type="http://schemas.openxmlformats.org/officeDocument/2006/relationships/hyperlink" Target="http://www.mahler.cz/" TargetMode="External"/><Relationship Id="rId17" Type="http://schemas.openxmlformats.org/officeDocument/2006/relationships/hyperlink" Target="http://www.pocatky.cz/" TargetMode="External"/><Relationship Id="rId25" Type="http://schemas.openxmlformats.org/officeDocument/2006/relationships/hyperlink" Target="http://www.otokarbrezina.cz/" TargetMode="External"/><Relationship Id="rId33" Type="http://schemas.openxmlformats.org/officeDocument/2006/relationships/hyperlink" Target="http://www.svratka.cz/" TargetMode="External"/><Relationship Id="rId2" Type="http://schemas.openxmlformats.org/officeDocument/2006/relationships/hyperlink" Target="http://www.cekus.eu/" TargetMode="External"/><Relationship Id="rId16" Type="http://schemas.openxmlformats.org/officeDocument/2006/relationships/hyperlink" Target="http://www.muzeumpe.cz/" TargetMode="External"/><Relationship Id="rId20" Type="http://schemas.openxmlformats.org/officeDocument/2006/relationships/hyperlink" Target="http://www.muzeumrekorduakuriozit.cz/" TargetMode="External"/><Relationship Id="rId29" Type="http://schemas.openxmlformats.org/officeDocument/2006/relationships/hyperlink" Target="http://www.muzeumbites.cz/" TargetMode="External"/><Relationship Id="rId1" Type="http://schemas.openxmlformats.org/officeDocument/2006/relationships/hyperlink" Target="http://www.muzeumhb.cz/" TargetMode="External"/><Relationship Id="rId6" Type="http://schemas.openxmlformats.org/officeDocument/2006/relationships/hyperlink" Target="http://www.michaluvstatek.cz/" TargetMode="External"/><Relationship Id="rId11" Type="http://schemas.openxmlformats.org/officeDocument/2006/relationships/hyperlink" Target="http://www.muzeum-polna.cz/" TargetMode="External"/><Relationship Id="rId24" Type="http://schemas.openxmlformats.org/officeDocument/2006/relationships/hyperlink" Target="http://www.muzeumtr.cz/" TargetMode="External"/><Relationship Id="rId32" Type="http://schemas.openxmlformats.org/officeDocument/2006/relationships/hyperlink" Target="http://www.horackagalerie.cz/" TargetMode="External"/><Relationship Id="rId5" Type="http://schemas.openxmlformats.org/officeDocument/2006/relationships/hyperlink" Target="http://www.galeriehb.cz/" TargetMode="External"/><Relationship Id="rId15" Type="http://schemas.openxmlformats.org/officeDocument/2006/relationships/hyperlink" Target="http://www.muzeum.pacov.cz/" TargetMode="External"/><Relationship Id="rId23" Type="http://schemas.openxmlformats.org/officeDocument/2006/relationships/hyperlink" Target="http://www.myinsulators.com/czech" TargetMode="External"/><Relationship Id="rId28" Type="http://schemas.openxmlformats.org/officeDocument/2006/relationships/hyperlink" Target="http://www.hm.nmnm.cz/" TargetMode="External"/><Relationship Id="rId10" Type="http://schemas.openxmlformats.org/officeDocument/2006/relationships/hyperlink" Target="http://www.chadimmlyn.cz/" TargetMode="External"/><Relationship Id="rId19" Type="http://schemas.openxmlformats.org/officeDocument/2006/relationships/hyperlink" Target="http://www.lukaveckyhribek.cz/" TargetMode="External"/><Relationship Id="rId31" Type="http://schemas.openxmlformats.org/officeDocument/2006/relationships/hyperlink" Target="http://www.muzeumzdar.cz/" TargetMode="External"/><Relationship Id="rId4" Type="http://schemas.openxmlformats.org/officeDocument/2006/relationships/hyperlink" Target="http://www.havlickovaborova.cz/" TargetMode="External"/><Relationship Id="rId9" Type="http://schemas.openxmlformats.org/officeDocument/2006/relationships/hyperlink" Target="http://www.ogv.cz/" TargetMode="External"/><Relationship Id="rId14" Type="http://schemas.openxmlformats.org/officeDocument/2006/relationships/hyperlink" Target="http://www.muzeumvsemismysly.cz/" TargetMode="External"/><Relationship Id="rId22" Type="http://schemas.openxmlformats.org/officeDocument/2006/relationships/hyperlink" Target="http://www.pelhrimovsko.cz/" TargetMode="External"/><Relationship Id="rId27" Type="http://schemas.openxmlformats.org/officeDocument/2006/relationships/hyperlink" Target="http://www.muzeumbystricko.cz/" TargetMode="External"/><Relationship Id="rId30" Type="http://schemas.openxmlformats.org/officeDocument/2006/relationships/hyperlink" Target="http://www.muzeumvm.cz/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82</v>
      </c>
      <c r="C1">
        <v>2022</v>
      </c>
      <c r="D1">
        <v>2021</v>
      </c>
      <c r="E1">
        <v>2020</v>
      </c>
    </row>
    <row r="2" spans="1:6" x14ac:dyDescent="0.25">
      <c r="B2" t="s">
        <v>83</v>
      </c>
      <c r="C2">
        <v>35</v>
      </c>
      <c r="D2">
        <v>36</v>
      </c>
      <c r="E2">
        <v>36</v>
      </c>
    </row>
    <row r="3" spans="1:6" ht="17.25" x14ac:dyDescent="0.25">
      <c r="B3" t="s">
        <v>84</v>
      </c>
      <c r="C3" s="61">
        <v>303899</v>
      </c>
      <c r="D3" s="25" t="s">
        <v>86</v>
      </c>
      <c r="E3" s="25" t="s">
        <v>87</v>
      </c>
    </row>
    <row r="4" spans="1:6" x14ac:dyDescent="0.25">
      <c r="C4" s="54" t="s">
        <v>85</v>
      </c>
      <c r="D4" s="54"/>
      <c r="E4" s="54"/>
    </row>
    <row r="6" spans="1:6" ht="15.75" thickBot="1" x14ac:dyDescent="0.3">
      <c r="A6" s="55" t="s">
        <v>0</v>
      </c>
      <c r="B6" s="55"/>
      <c r="C6" s="23" t="s">
        <v>81</v>
      </c>
      <c r="D6" s="24" t="s">
        <v>88</v>
      </c>
      <c r="E6" s="24" t="s">
        <v>1</v>
      </c>
      <c r="F6" s="24" t="s">
        <v>2</v>
      </c>
    </row>
    <row r="7" spans="1:6" ht="15.75" thickBot="1" x14ac:dyDescent="0.3">
      <c r="A7" s="47" t="s">
        <v>3</v>
      </c>
      <c r="B7" s="47"/>
      <c r="C7" s="16"/>
      <c r="D7" s="22" t="s">
        <v>79</v>
      </c>
      <c r="E7" s="22" t="s">
        <v>79</v>
      </c>
      <c r="F7" s="22" t="s">
        <v>79</v>
      </c>
    </row>
    <row r="8" spans="1:6" x14ac:dyDescent="0.25">
      <c r="A8" s="46" t="s">
        <v>6</v>
      </c>
      <c r="B8" s="46"/>
      <c r="C8" s="41" t="s">
        <v>7</v>
      </c>
      <c r="D8" s="9">
        <v>11433</v>
      </c>
      <c r="E8" s="9">
        <v>5570</v>
      </c>
      <c r="F8" s="1">
        <v>3829</v>
      </c>
    </row>
    <row r="9" spans="1:6" x14ac:dyDescent="0.25">
      <c r="A9" s="56" t="s">
        <v>4</v>
      </c>
      <c r="B9" s="56"/>
      <c r="C9" s="42" t="s">
        <v>5</v>
      </c>
      <c r="D9" s="7">
        <v>7357</v>
      </c>
      <c r="E9" s="7">
        <v>6777</v>
      </c>
      <c r="F9" s="8">
        <v>4078</v>
      </c>
    </row>
    <row r="10" spans="1:6" x14ac:dyDescent="0.25">
      <c r="A10" s="45" t="s">
        <v>92</v>
      </c>
      <c r="B10" s="45"/>
      <c r="C10" s="10"/>
      <c r="D10" s="9">
        <v>4170</v>
      </c>
      <c r="E10" s="9">
        <v>2232</v>
      </c>
      <c r="F10" s="1">
        <v>1770</v>
      </c>
    </row>
    <row r="11" spans="1:6" x14ac:dyDescent="0.25">
      <c r="A11" s="45" t="s">
        <v>8</v>
      </c>
      <c r="B11" s="45"/>
      <c r="C11" s="41" t="s">
        <v>9</v>
      </c>
      <c r="D11" s="19" t="s">
        <v>79</v>
      </c>
      <c r="E11" s="19" t="s">
        <v>79</v>
      </c>
      <c r="F11" s="20" t="s">
        <v>79</v>
      </c>
    </row>
    <row r="12" spans="1:6" x14ac:dyDescent="0.25">
      <c r="A12" s="45" t="s">
        <v>10</v>
      </c>
      <c r="B12" s="45"/>
      <c r="C12" s="41" t="s">
        <v>11</v>
      </c>
      <c r="D12" s="9">
        <v>2199</v>
      </c>
      <c r="E12" s="9">
        <v>1880</v>
      </c>
      <c r="F12" s="1">
        <v>1018</v>
      </c>
    </row>
    <row r="13" spans="1:6" x14ac:dyDescent="0.25">
      <c r="A13" s="45" t="s">
        <v>12</v>
      </c>
      <c r="B13" s="45"/>
      <c r="C13" s="41" t="s">
        <v>13</v>
      </c>
      <c r="D13" s="9">
        <v>1563</v>
      </c>
      <c r="E13" s="9">
        <v>1597</v>
      </c>
      <c r="F13" s="10">
        <v>989</v>
      </c>
    </row>
    <row r="14" spans="1:6" x14ac:dyDescent="0.25">
      <c r="A14" s="45" t="s">
        <v>14</v>
      </c>
      <c r="B14" s="45"/>
      <c r="C14" s="41" t="s">
        <v>15</v>
      </c>
      <c r="D14" s="11">
        <v>766</v>
      </c>
      <c r="E14" s="11">
        <v>616</v>
      </c>
      <c r="F14" s="1">
        <v>784</v>
      </c>
    </row>
    <row r="15" spans="1:6" x14ac:dyDescent="0.25">
      <c r="A15" s="45" t="s">
        <v>95</v>
      </c>
      <c r="B15" s="45"/>
      <c r="C15" s="57" t="s">
        <v>96</v>
      </c>
      <c r="D15" s="58">
        <v>485</v>
      </c>
      <c r="E15" s="59" t="s">
        <v>90</v>
      </c>
      <c r="F15" s="60" t="s">
        <v>90</v>
      </c>
    </row>
    <row r="16" spans="1:6" ht="15.75" thickBot="1" x14ac:dyDescent="0.3">
      <c r="A16" s="52" t="s">
        <v>16</v>
      </c>
      <c r="B16" s="52"/>
      <c r="C16" s="43" t="s">
        <v>17</v>
      </c>
      <c r="D16" s="30" t="s">
        <v>80</v>
      </c>
      <c r="E16" s="17">
        <v>80</v>
      </c>
      <c r="F16" s="26">
        <v>304</v>
      </c>
    </row>
    <row r="17" spans="1:6" ht="15.75" thickBot="1" x14ac:dyDescent="0.3">
      <c r="A17" s="53" t="s">
        <v>18</v>
      </c>
      <c r="B17" s="53"/>
      <c r="C17" s="16"/>
      <c r="D17" s="6">
        <v>76830</v>
      </c>
      <c r="E17" s="6">
        <f>E18+E22+E24+E23+E25</f>
        <v>63147</v>
      </c>
      <c r="F17" s="6">
        <f>F18+F22+F25+F23+F24</f>
        <v>86203</v>
      </c>
    </row>
    <row r="18" spans="1:6" x14ac:dyDescent="0.25">
      <c r="A18" s="48" t="s">
        <v>19</v>
      </c>
      <c r="B18" s="48"/>
      <c r="C18" s="44" t="s">
        <v>91</v>
      </c>
      <c r="D18" s="12">
        <v>47934</v>
      </c>
      <c r="E18" s="12">
        <v>45927</v>
      </c>
      <c r="F18" s="13">
        <v>72077</v>
      </c>
    </row>
    <row r="19" spans="1:6" x14ac:dyDescent="0.25">
      <c r="A19" s="50" t="s">
        <v>20</v>
      </c>
      <c r="B19" s="14" t="s">
        <v>21</v>
      </c>
      <c r="C19" s="3"/>
      <c r="D19" s="13">
        <v>37551</v>
      </c>
      <c r="E19" s="13">
        <v>40321</v>
      </c>
      <c r="F19" s="13">
        <v>54246</v>
      </c>
    </row>
    <row r="20" spans="1:6" x14ac:dyDescent="0.25">
      <c r="A20" s="50"/>
      <c r="B20" s="14" t="s">
        <v>22</v>
      </c>
      <c r="C20" s="3"/>
      <c r="D20" s="13">
        <v>3058</v>
      </c>
      <c r="E20" s="13">
        <v>1078</v>
      </c>
      <c r="F20" s="13">
        <v>1923</v>
      </c>
    </row>
    <row r="21" spans="1:6" x14ac:dyDescent="0.25">
      <c r="A21" s="51"/>
      <c r="B21" s="15" t="s">
        <v>23</v>
      </c>
      <c r="C21" s="4"/>
      <c r="D21" s="4">
        <v>481</v>
      </c>
      <c r="E21" s="4">
        <v>476</v>
      </c>
      <c r="F21" s="8">
        <v>249</v>
      </c>
    </row>
    <row r="22" spans="1:6" x14ac:dyDescent="0.25">
      <c r="A22" s="45" t="s">
        <v>24</v>
      </c>
      <c r="B22" s="45"/>
      <c r="C22" s="41" t="s">
        <v>25</v>
      </c>
      <c r="D22" s="9">
        <v>19511</v>
      </c>
      <c r="E22" s="9">
        <v>10263</v>
      </c>
      <c r="F22" s="1">
        <v>5996</v>
      </c>
    </row>
    <row r="23" spans="1:6" x14ac:dyDescent="0.25">
      <c r="A23" s="45" t="s">
        <v>28</v>
      </c>
      <c r="B23" s="45"/>
      <c r="C23" s="41" t="s">
        <v>29</v>
      </c>
      <c r="D23" s="9">
        <v>8007</v>
      </c>
      <c r="E23" s="9">
        <v>5565</v>
      </c>
      <c r="F23" s="1">
        <v>6512</v>
      </c>
    </row>
    <row r="24" spans="1:6" x14ac:dyDescent="0.25">
      <c r="A24" s="45" t="s">
        <v>26</v>
      </c>
      <c r="B24" s="45"/>
      <c r="C24" s="41" t="s">
        <v>27</v>
      </c>
      <c r="D24" s="9">
        <v>1079</v>
      </c>
      <c r="E24" s="9">
        <v>1099</v>
      </c>
      <c r="F24" s="1">
        <v>1059</v>
      </c>
    </row>
    <row r="25" spans="1:6" ht="15.75" thickBot="1" x14ac:dyDescent="0.3">
      <c r="A25" s="52" t="s">
        <v>30</v>
      </c>
      <c r="B25" s="52"/>
      <c r="C25" s="43" t="s">
        <v>31</v>
      </c>
      <c r="D25" s="17">
        <v>299</v>
      </c>
      <c r="E25" s="17">
        <v>293</v>
      </c>
      <c r="F25" s="5">
        <v>559</v>
      </c>
    </row>
    <row r="26" spans="1:6" ht="15.75" thickBot="1" x14ac:dyDescent="0.3">
      <c r="A26" s="53" t="s">
        <v>32</v>
      </c>
      <c r="B26" s="53"/>
      <c r="C26" s="16"/>
      <c r="D26" s="22" t="s">
        <v>79</v>
      </c>
      <c r="E26" s="6">
        <v>69156</v>
      </c>
      <c r="F26" s="6">
        <v>78194</v>
      </c>
    </row>
    <row r="27" spans="1:6" x14ac:dyDescent="0.25">
      <c r="A27" s="48" t="s">
        <v>33</v>
      </c>
      <c r="B27" s="48"/>
      <c r="C27" s="44" t="s">
        <v>34</v>
      </c>
      <c r="D27" s="12">
        <v>22846</v>
      </c>
      <c r="E27" s="12">
        <v>18566</v>
      </c>
      <c r="F27" s="13">
        <v>33694</v>
      </c>
    </row>
    <row r="28" spans="1:6" x14ac:dyDescent="0.25">
      <c r="A28" s="4" t="s">
        <v>35</v>
      </c>
      <c r="B28" s="15" t="s">
        <v>36</v>
      </c>
      <c r="C28" s="4"/>
      <c r="D28" s="8">
        <v>19266</v>
      </c>
      <c r="E28" s="8">
        <v>16963</v>
      </c>
      <c r="F28" s="8">
        <v>31483</v>
      </c>
    </row>
    <row r="29" spans="1:6" x14ac:dyDescent="0.25">
      <c r="A29" s="45" t="s">
        <v>37</v>
      </c>
      <c r="B29" s="45"/>
      <c r="C29" s="41" t="s">
        <v>38</v>
      </c>
      <c r="D29" s="19" t="s">
        <v>79</v>
      </c>
      <c r="E29" s="9">
        <v>17408</v>
      </c>
      <c r="F29" s="1">
        <v>20010</v>
      </c>
    </row>
    <row r="30" spans="1:6" x14ac:dyDescent="0.25">
      <c r="A30" s="45" t="s">
        <v>41</v>
      </c>
      <c r="B30" s="45"/>
      <c r="C30" s="41" t="s">
        <v>42</v>
      </c>
      <c r="D30" s="9">
        <v>12470</v>
      </c>
      <c r="E30" s="9">
        <v>11685</v>
      </c>
      <c r="F30" s="1">
        <v>6229</v>
      </c>
    </row>
    <row r="31" spans="1:6" x14ac:dyDescent="0.25">
      <c r="A31" s="45" t="s">
        <v>39</v>
      </c>
      <c r="B31" s="45"/>
      <c r="C31" s="41" t="s">
        <v>40</v>
      </c>
      <c r="D31" s="9">
        <v>9105</v>
      </c>
      <c r="E31" s="9">
        <v>7373</v>
      </c>
      <c r="F31" s="1">
        <v>7325</v>
      </c>
    </row>
    <row r="32" spans="1:6" x14ac:dyDescent="0.25">
      <c r="A32" s="45" t="s">
        <v>43</v>
      </c>
      <c r="B32" s="45"/>
      <c r="C32" s="41" t="s">
        <v>44</v>
      </c>
      <c r="D32" s="9">
        <v>6479</v>
      </c>
      <c r="E32" s="9">
        <v>6665</v>
      </c>
      <c r="F32" s="1">
        <v>5902</v>
      </c>
    </row>
    <row r="33" spans="1:6" x14ac:dyDescent="0.25">
      <c r="A33" s="45" t="s">
        <v>45</v>
      </c>
      <c r="B33" s="45"/>
      <c r="C33" s="42" t="s">
        <v>46</v>
      </c>
      <c r="D33" s="7">
        <v>5319</v>
      </c>
      <c r="E33" s="7">
        <v>4853</v>
      </c>
      <c r="F33" s="8">
        <v>2651</v>
      </c>
    </row>
    <row r="34" spans="1:6" x14ac:dyDescent="0.25">
      <c r="A34" s="45" t="s">
        <v>51</v>
      </c>
      <c r="B34" s="45"/>
      <c r="C34" s="41" t="s">
        <v>52</v>
      </c>
      <c r="D34" s="9">
        <v>2676</v>
      </c>
      <c r="E34" s="11">
        <v>740</v>
      </c>
      <c r="F34" s="1">
        <v>659</v>
      </c>
    </row>
    <row r="35" spans="1:6" x14ac:dyDescent="0.25">
      <c r="A35" s="49" t="s">
        <v>48</v>
      </c>
      <c r="B35" s="49"/>
      <c r="C35" s="44" t="s">
        <v>49</v>
      </c>
      <c r="D35" s="12">
        <v>1864</v>
      </c>
      <c r="E35" s="12">
        <v>1633</v>
      </c>
      <c r="F35" s="13">
        <v>1537</v>
      </c>
    </row>
    <row r="36" spans="1:6" x14ac:dyDescent="0.25">
      <c r="A36" s="50" t="s">
        <v>20</v>
      </c>
      <c r="B36" s="27" t="s">
        <v>50</v>
      </c>
      <c r="C36" s="18"/>
      <c r="D36" s="12">
        <v>1274</v>
      </c>
      <c r="E36" s="12">
        <v>1265</v>
      </c>
      <c r="F36" s="28" t="s">
        <v>80</v>
      </c>
    </row>
    <row r="37" spans="1:6" x14ac:dyDescent="0.25">
      <c r="A37" s="51"/>
      <c r="B37" s="15" t="s">
        <v>89</v>
      </c>
      <c r="C37" s="4"/>
      <c r="D37" s="8">
        <v>102</v>
      </c>
      <c r="E37" s="29" t="s">
        <v>90</v>
      </c>
      <c r="F37" s="21" t="s">
        <v>90</v>
      </c>
    </row>
    <row r="38" spans="1:6" x14ac:dyDescent="0.25">
      <c r="A38" s="45" t="s">
        <v>97</v>
      </c>
      <c r="B38" s="45"/>
      <c r="C38" s="41" t="s">
        <v>47</v>
      </c>
      <c r="D38" s="11">
        <v>140</v>
      </c>
      <c r="E38" s="11">
        <v>24</v>
      </c>
      <c r="F38" s="1">
        <v>46</v>
      </c>
    </row>
    <row r="39" spans="1:6" x14ac:dyDescent="0.25">
      <c r="A39" s="45" t="s">
        <v>55</v>
      </c>
      <c r="B39" s="45"/>
      <c r="C39" s="41" t="s">
        <v>56</v>
      </c>
      <c r="D39" s="11">
        <v>80</v>
      </c>
      <c r="E39" s="11">
        <v>51</v>
      </c>
      <c r="F39" s="1">
        <v>15</v>
      </c>
    </row>
    <row r="40" spans="1:6" ht="15.75" thickBot="1" x14ac:dyDescent="0.3">
      <c r="A40" s="52" t="s">
        <v>53</v>
      </c>
      <c r="B40" s="52"/>
      <c r="C40" s="43" t="s">
        <v>54</v>
      </c>
      <c r="D40" s="17">
        <v>43</v>
      </c>
      <c r="E40" s="17">
        <v>30</v>
      </c>
      <c r="F40" s="5">
        <v>5</v>
      </c>
    </row>
    <row r="41" spans="1:6" ht="15.75" thickBot="1" x14ac:dyDescent="0.3">
      <c r="A41" s="47" t="s">
        <v>57</v>
      </c>
      <c r="B41" s="47"/>
      <c r="C41" s="16"/>
      <c r="D41" s="6">
        <v>35007</v>
      </c>
      <c r="E41" s="6">
        <f>E42+E45+E46</f>
        <v>15506</v>
      </c>
      <c r="F41" s="6">
        <f>F42+F46+F45</f>
        <v>36732</v>
      </c>
    </row>
    <row r="42" spans="1:6" x14ac:dyDescent="0.25">
      <c r="A42" s="48" t="s">
        <v>58</v>
      </c>
      <c r="B42" s="48"/>
      <c r="C42" s="44" t="s">
        <v>59</v>
      </c>
      <c r="D42" s="12">
        <v>33051</v>
      </c>
      <c r="E42" s="12">
        <v>14370</v>
      </c>
      <c r="F42" s="13">
        <v>35542</v>
      </c>
    </row>
    <row r="43" spans="1:6" x14ac:dyDescent="0.25">
      <c r="A43" s="50" t="s">
        <v>20</v>
      </c>
      <c r="B43" s="35" t="s">
        <v>61</v>
      </c>
      <c r="C43" s="36"/>
      <c r="D43" s="37">
        <v>6332</v>
      </c>
      <c r="E43" s="36">
        <v>99</v>
      </c>
      <c r="F43" s="37">
        <v>6</v>
      </c>
    </row>
    <row r="44" spans="1:6" x14ac:dyDescent="0.25">
      <c r="A44" s="51"/>
      <c r="B44" s="14" t="s">
        <v>60</v>
      </c>
      <c r="C44" s="3"/>
      <c r="D44" s="2">
        <v>584</v>
      </c>
      <c r="E44" s="2">
        <v>703</v>
      </c>
      <c r="F44" s="13">
        <v>766</v>
      </c>
    </row>
    <row r="45" spans="1:6" x14ac:dyDescent="0.25">
      <c r="A45" s="31" t="s">
        <v>62</v>
      </c>
      <c r="B45" s="31"/>
      <c r="C45" s="41" t="s">
        <v>63</v>
      </c>
      <c r="D45" s="9">
        <v>1530</v>
      </c>
      <c r="E45" s="11">
        <v>916</v>
      </c>
      <c r="F45" s="1">
        <v>876</v>
      </c>
    </row>
    <row r="46" spans="1:6" ht="15.75" thickBot="1" x14ac:dyDescent="0.3">
      <c r="A46" s="52" t="s">
        <v>93</v>
      </c>
      <c r="B46" s="52"/>
      <c r="C46" s="43" t="s">
        <v>64</v>
      </c>
      <c r="D46" s="17">
        <v>426</v>
      </c>
      <c r="E46" s="17">
        <v>220</v>
      </c>
      <c r="F46" s="5">
        <v>314</v>
      </c>
    </row>
    <row r="47" spans="1:6" ht="15.75" thickBot="1" x14ac:dyDescent="0.3">
      <c r="A47" s="34" t="s">
        <v>65</v>
      </c>
      <c r="B47" s="34"/>
      <c r="C47" s="16"/>
      <c r="D47" s="22" t="s">
        <v>79</v>
      </c>
      <c r="E47" s="22" t="s">
        <v>79</v>
      </c>
      <c r="F47" s="22" t="s">
        <v>79</v>
      </c>
    </row>
    <row r="48" spans="1:6" x14ac:dyDescent="0.25">
      <c r="A48" s="46" t="s">
        <v>68</v>
      </c>
      <c r="B48" s="46"/>
      <c r="C48" s="41" t="s">
        <v>69</v>
      </c>
      <c r="D48" s="9">
        <v>32977</v>
      </c>
      <c r="E48" s="9">
        <v>41496</v>
      </c>
      <c r="F48" s="1">
        <v>34090</v>
      </c>
    </row>
    <row r="49" spans="1:6" x14ac:dyDescent="0.25">
      <c r="A49" s="45" t="s">
        <v>94</v>
      </c>
      <c r="B49" s="45"/>
      <c r="C49" s="42" t="s">
        <v>72</v>
      </c>
      <c r="D49" s="7">
        <v>21098</v>
      </c>
      <c r="E49" s="7">
        <v>13100</v>
      </c>
      <c r="F49" s="8">
        <v>16780</v>
      </c>
    </row>
    <row r="50" spans="1:6" x14ac:dyDescent="0.25">
      <c r="A50" s="38" t="s">
        <v>66</v>
      </c>
      <c r="B50" s="38"/>
      <c r="C50" s="41" t="s">
        <v>67</v>
      </c>
      <c r="D50" s="9">
        <v>15398</v>
      </c>
      <c r="E50" s="9">
        <v>7269</v>
      </c>
      <c r="F50" s="1">
        <v>6026</v>
      </c>
    </row>
    <row r="51" spans="1:6" x14ac:dyDescent="0.25">
      <c r="A51" s="31" t="s">
        <v>73</v>
      </c>
      <c r="B51" s="31"/>
      <c r="C51" s="41" t="s">
        <v>74</v>
      </c>
      <c r="D51" s="9">
        <v>7614</v>
      </c>
      <c r="E51" s="9">
        <v>4835</v>
      </c>
      <c r="F51" s="1">
        <v>4047</v>
      </c>
    </row>
    <row r="52" spans="1:6" x14ac:dyDescent="0.25">
      <c r="A52" s="31" t="s">
        <v>70</v>
      </c>
      <c r="B52" s="31"/>
      <c r="C52" s="41" t="s">
        <v>71</v>
      </c>
      <c r="D52" s="9">
        <v>3783</v>
      </c>
      <c r="E52" s="9">
        <v>2870</v>
      </c>
      <c r="F52" s="1">
        <v>3700</v>
      </c>
    </row>
    <row r="53" spans="1:6" x14ac:dyDescent="0.25">
      <c r="A53" s="32" t="s">
        <v>77</v>
      </c>
      <c r="B53" s="32"/>
      <c r="C53" s="41" t="s">
        <v>78</v>
      </c>
      <c r="D53" s="9">
        <v>1253</v>
      </c>
      <c r="E53" s="11">
        <v>499</v>
      </c>
      <c r="F53" s="1">
        <v>579</v>
      </c>
    </row>
    <row r="54" spans="1:6" ht="15.75" thickBot="1" x14ac:dyDescent="0.3">
      <c r="A54" s="33" t="s">
        <v>75</v>
      </c>
      <c r="B54" s="33"/>
      <c r="C54" s="43" t="s">
        <v>76</v>
      </c>
      <c r="D54" s="39" t="s">
        <v>79</v>
      </c>
      <c r="E54" s="39" t="s">
        <v>79</v>
      </c>
      <c r="F54" s="40" t="s">
        <v>79</v>
      </c>
    </row>
    <row r="55" spans="1:6" x14ac:dyDescent="0.25">
      <c r="A55" s="3"/>
      <c r="B55" s="3"/>
      <c r="C55" s="3"/>
      <c r="D55" s="3"/>
      <c r="E55" s="3"/>
      <c r="F55" s="3"/>
    </row>
  </sheetData>
  <mergeCells count="38">
    <mergeCell ref="A15:B15"/>
    <mergeCell ref="C4:E4"/>
    <mergeCell ref="A6:B6"/>
    <mergeCell ref="A7:B7"/>
    <mergeCell ref="A9:B9"/>
    <mergeCell ref="A8:B8"/>
    <mergeCell ref="A11:B11"/>
    <mergeCell ref="A12:B12"/>
    <mergeCell ref="A10:B10"/>
    <mergeCell ref="A13:B13"/>
    <mergeCell ref="A14:B14"/>
    <mergeCell ref="A16:B16"/>
    <mergeCell ref="A30:B30"/>
    <mergeCell ref="A17:B17"/>
    <mergeCell ref="A18:B18"/>
    <mergeCell ref="A19:A21"/>
    <mergeCell ref="A22:B22"/>
    <mergeCell ref="A24:B24"/>
    <mergeCell ref="A23:B23"/>
    <mergeCell ref="A25:B25"/>
    <mergeCell ref="A26:B26"/>
    <mergeCell ref="A27:B27"/>
    <mergeCell ref="A29:B29"/>
    <mergeCell ref="A31:B31"/>
    <mergeCell ref="A32:B32"/>
    <mergeCell ref="A33:B33"/>
    <mergeCell ref="A38:B38"/>
    <mergeCell ref="A35:B35"/>
    <mergeCell ref="A34:B34"/>
    <mergeCell ref="A36:A37"/>
    <mergeCell ref="A49:B49"/>
    <mergeCell ref="A48:B48"/>
    <mergeCell ref="A39:B39"/>
    <mergeCell ref="A41:B41"/>
    <mergeCell ref="A42:B42"/>
    <mergeCell ref="A43:A44"/>
    <mergeCell ref="A40:B40"/>
    <mergeCell ref="A46:B46"/>
  </mergeCells>
  <hyperlinks>
    <hyperlink ref="C9" r:id="rId1"/>
    <hyperlink ref="C16" r:id="rId2"/>
    <hyperlink ref="C11" r:id="rId3"/>
    <hyperlink ref="C13" r:id="rId4"/>
    <hyperlink ref="C8" r:id="rId5"/>
    <hyperlink ref="C14" r:id="rId6"/>
    <hyperlink ref="C12" r:id="rId7"/>
    <hyperlink ref="C18" r:id="rId8"/>
    <hyperlink ref="C22" r:id="rId9"/>
    <hyperlink ref="C25" r:id="rId10"/>
    <hyperlink ref="C23" r:id="rId11"/>
    <hyperlink ref="C24" r:id="rId12"/>
    <hyperlink ref="C33" r:id="rId13"/>
    <hyperlink ref="C30" r:id="rId14"/>
    <hyperlink ref="C34" r:id="rId15"/>
    <hyperlink ref="C27" r:id="rId16"/>
    <hyperlink ref="C35" r:id="rId17"/>
    <hyperlink ref="C32" r:id="rId18"/>
    <hyperlink ref="C39" r:id="rId19"/>
    <hyperlink ref="C29" r:id="rId20"/>
    <hyperlink ref="C38" r:id="rId21"/>
    <hyperlink ref="C31" r:id="rId22"/>
    <hyperlink ref="C40" r:id="rId23"/>
    <hyperlink ref="C42" r:id="rId24"/>
    <hyperlink ref="C46" r:id="rId25"/>
    <hyperlink ref="C45" r:id="rId26"/>
    <hyperlink ref="C49" r:id="rId27"/>
    <hyperlink ref="C48" r:id="rId28"/>
    <hyperlink ref="C53" r:id="rId29"/>
    <hyperlink ref="C51" r:id="rId30"/>
    <hyperlink ref="C50" r:id="rId31"/>
    <hyperlink ref="C52" r:id="rId32"/>
    <hyperlink ref="C54" r:id="rId33"/>
    <hyperlink ref="C15" r:id="rId34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Vysočina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2022-06-07T07:22:27Z</cp:lastPrinted>
  <dcterms:created xsi:type="dcterms:W3CDTF">2022-05-27T13:09:10Z</dcterms:created>
  <dcterms:modified xsi:type="dcterms:W3CDTF">2023-04-28T06:47:13Z</dcterms:modified>
</cp:coreProperties>
</file>