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Statdata\2023\OBOR_Sešity\Rok 2022\III. díl\Final na web\"/>
    </mc:Choice>
  </mc:AlternateContent>
  <bookViews>
    <workbookView xWindow="0" yWindow="0" windowWidth="16380" windowHeight="8190" tabRatio="500"/>
  </bookViews>
  <sheets>
    <sheet name="1.1" sheetId="1" r:id="rId1"/>
    <sheet name="1.2" sheetId="2" r:id="rId2"/>
    <sheet name="1.3" sheetId="3" r:id="rId3"/>
    <sheet name="2.1" sheetId="4" r:id="rId4"/>
    <sheet name="2.2" sheetId="5" r:id="rId5"/>
    <sheet name="2.3" sheetId="6" r:id="rId6"/>
    <sheet name="3.1" sheetId="7" r:id="rId7"/>
    <sheet name="3.2" sheetId="8" r:id="rId8"/>
    <sheet name="3.3" sheetId="9" r:id="rId9"/>
    <sheet name="3.4" sheetId="10" r:id="rId10"/>
    <sheet name="3.5" sheetId="11" r:id="rId11"/>
    <sheet name="4.1" sheetId="12" r:id="rId12"/>
    <sheet name="4.2" sheetId="13" r:id="rId13"/>
    <sheet name="4.3" sheetId="14" r:id="rId14"/>
  </sheets>
  <definedNames>
    <definedName name="_Str15">#REF!</definedName>
    <definedName name="_Str17">#REF!</definedName>
    <definedName name="_xlnm.Database">#REF!</definedName>
    <definedName name="DataCLKM">#REF!</definedName>
    <definedName name="DataCrkve09">#REF!</definedName>
    <definedName name="DataPodnk09">#REF!</definedName>
    <definedName name="DataStati09">#REF!</definedName>
    <definedName name="Dotaz_z_MySQLMuzea10">#REF!</definedName>
    <definedName name="expozice">#REF!</definedName>
    <definedName name="KVA">#REF!</definedName>
    <definedName name="KVAII">#REF!</definedName>
    <definedName name="Muzea10Statní">#REF!</definedName>
    <definedName name="Muzea15ČR">#REF!</definedName>
    <definedName name="Muzea15Typ">#REF!</definedName>
    <definedName name="Muzea16">#REF!</definedName>
    <definedName name="návštěvníci">#REF!</definedName>
    <definedName name="návštěvníciII">#REF!</definedName>
    <definedName name="_xlnm.Print_Area" localSheetId="0">'1.1'!$A$1:$U$17</definedName>
    <definedName name="Str_11">#REF!</definedName>
    <definedName name="Str_13">#REF!</definedName>
    <definedName name="Str_15">#REF!</definedName>
    <definedName name="Str_17">#REF!</definedName>
    <definedName name="Str_19">#REF!</definedName>
    <definedName name="Str_21">#REF!</definedName>
    <definedName name="Str_23">#REF!</definedName>
    <definedName name="Str_23II">#REF!</definedName>
    <definedName name="Str_25">#REF!</definedName>
    <definedName name="Str_25II">#REF!</definedName>
    <definedName name="Str00">#REF!</definedName>
    <definedName name="Str01A">#REF!</definedName>
    <definedName name="Str15II">#REF!</definedName>
    <definedName name="Str17II">#REF!</definedName>
    <definedName name="VybrIndyMuGal20Clkm">#REF!</definedName>
    <definedName name="výstavy">#REF!</definedName>
    <definedName name="Z_6FFE754A_C594_4CCC_B35A_BFD2FA872959_.wvu.PrintArea" localSheetId="0">'1.1'!$A$1:$U$17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7" i="4" l="1"/>
  <c r="I16" i="4"/>
  <c r="I15" i="4"/>
  <c r="I14" i="4"/>
  <c r="I13" i="4"/>
  <c r="I12" i="4"/>
  <c r="I11" i="4"/>
  <c r="I10" i="4"/>
  <c r="I9" i="4"/>
  <c r="I8" i="4"/>
  <c r="I7" i="4"/>
  <c r="I6" i="4"/>
  <c r="I5" i="4"/>
  <c r="I4" i="4"/>
  <c r="C206" i="2"/>
  <c r="C205" i="2"/>
  <c r="C204" i="2"/>
  <c r="C203" i="2"/>
  <c r="C202" i="2"/>
  <c r="C201" i="2"/>
  <c r="C200" i="2"/>
  <c r="C190" i="2"/>
  <c r="C189" i="2"/>
  <c r="C188" i="2"/>
  <c r="C187" i="2"/>
  <c r="C186" i="2"/>
  <c r="C185" i="2"/>
  <c r="C184" i="2"/>
  <c r="C183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C167" i="2"/>
  <c r="C165" i="2"/>
  <c r="C164" i="2"/>
  <c r="C163" i="2"/>
  <c r="C162" i="2"/>
  <c r="C161" i="2"/>
  <c r="C160" i="2"/>
  <c r="C159" i="2"/>
  <c r="C158" i="2"/>
  <c r="C156" i="2"/>
  <c r="C155" i="2"/>
  <c r="C154" i="2"/>
  <c r="C153" i="2"/>
  <c r="C152" i="2"/>
  <c r="C151" i="2"/>
  <c r="C150" i="2"/>
  <c r="C148" i="2"/>
  <c r="C147" i="2"/>
  <c r="C146" i="2"/>
  <c r="C145" i="2"/>
  <c r="C144" i="2"/>
  <c r="C143" i="2"/>
  <c r="C142" i="2"/>
  <c r="C116" i="2"/>
  <c r="C115" i="2"/>
  <c r="C114" i="2"/>
  <c r="C113" i="2"/>
  <c r="C112" i="2"/>
  <c r="C111" i="2"/>
  <c r="C110" i="2"/>
  <c r="C108" i="2"/>
  <c r="C107" i="2"/>
  <c r="C106" i="2"/>
  <c r="C105" i="2"/>
  <c r="C104" i="2"/>
  <c r="C103" i="2"/>
  <c r="C102" i="2"/>
  <c r="C100" i="2"/>
  <c r="C99" i="2"/>
  <c r="C98" i="2"/>
  <c r="C97" i="2"/>
  <c r="C96" i="2"/>
  <c r="C95" i="2"/>
  <c r="C94" i="2"/>
  <c r="C92" i="2"/>
  <c r="C91" i="2"/>
  <c r="C90" i="2"/>
  <c r="C89" i="2"/>
  <c r="C88" i="2"/>
  <c r="C87" i="2"/>
  <c r="C86" i="2"/>
  <c r="C84" i="2"/>
  <c r="C83" i="2"/>
  <c r="C82" i="2"/>
  <c r="C81" i="2"/>
  <c r="C80" i="2"/>
  <c r="C79" i="2"/>
  <c r="C78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8" i="2"/>
  <c r="C17" i="2"/>
  <c r="C16" i="2"/>
  <c r="C15" i="2"/>
  <c r="C12" i="2"/>
  <c r="C11" i="2"/>
  <c r="C10" i="2"/>
  <c r="C9" i="2"/>
  <c r="C8" i="2"/>
  <c r="C7" i="2"/>
  <c r="C6" i="2"/>
  <c r="C5" i="2"/>
  <c r="C4" i="2"/>
</calcChain>
</file>

<file path=xl/sharedStrings.xml><?xml version="1.0" encoding="utf-8"?>
<sst xmlns="http://schemas.openxmlformats.org/spreadsheetml/2006/main" count="1300" uniqueCount="263">
  <si>
    <t>KNIHOVNY – VYBRANÉ UKAZATELE</t>
  </si>
  <si>
    <t>TABULKA 1.1 ČASOVÁ ŘADA 2002–2022</t>
  </si>
  <si>
    <t>Ukazatel</t>
  </si>
  <si>
    <t>Knihovny</t>
  </si>
  <si>
    <r>
      <rPr>
        <b/>
        <sz val="11"/>
        <color rgb="FF000000"/>
        <rFont val="Calibri"/>
        <family val="2"/>
        <charset val="238"/>
      </rPr>
      <t xml:space="preserve">Registrovaní čtenáři </t>
    </r>
    <r>
      <rPr>
        <sz val="11"/>
        <color rgb="FF000000"/>
        <rFont val="Calibri"/>
        <family val="2"/>
        <charset val="238"/>
      </rPr>
      <t>(v tis.)</t>
    </r>
  </si>
  <si>
    <t>Registrovaní čtenáři na 1 tis.obyv.</t>
  </si>
  <si>
    <r>
      <rPr>
        <b/>
        <sz val="11"/>
        <color rgb="FF000000"/>
        <rFont val="Calibri"/>
        <family val="2"/>
        <charset val="238"/>
      </rPr>
      <t xml:space="preserve">Výpůjčky </t>
    </r>
    <r>
      <rPr>
        <sz val="11"/>
        <color rgb="FF000000"/>
        <rFont val="Calibri"/>
        <family val="2"/>
        <charset val="238"/>
      </rPr>
      <t>(v tis.)</t>
    </r>
  </si>
  <si>
    <t>Výpůjčky na 1 tis.obyv.</t>
  </si>
  <si>
    <t>Výpůjčky na 1 čtenáře</t>
  </si>
  <si>
    <r>
      <rPr>
        <b/>
        <sz val="11"/>
        <color rgb="FF000000"/>
        <rFont val="Calibri"/>
        <family val="2"/>
        <charset val="238"/>
      </rPr>
      <t>Návštěvníci knihovny</t>
    </r>
    <r>
      <rPr>
        <sz val="11"/>
        <color rgb="FF000000"/>
        <rFont val="Calibri"/>
        <family val="2"/>
        <charset val="238"/>
      </rPr>
      <t xml:space="preserve"> (fyzické návštěvy v tis.)</t>
    </r>
  </si>
  <si>
    <r>
      <rPr>
        <b/>
        <sz val="11"/>
        <color rgb="FF000000"/>
        <rFont val="Calibri"/>
        <family val="2"/>
        <charset val="238"/>
      </rPr>
      <t>Návštěvníci knihovny na 1 tis.obyv.</t>
    </r>
    <r>
      <rPr>
        <sz val="11"/>
        <color rgb="FF000000"/>
        <rFont val="Calibri"/>
        <family val="2"/>
        <charset val="238"/>
      </rPr>
      <t xml:space="preserve"> (fyzické návštěvy)</t>
    </r>
  </si>
  <si>
    <t>Počet PC pro návštěvníky</t>
  </si>
  <si>
    <t>Počet  PC připojených na internet</t>
  </si>
  <si>
    <r>
      <rPr>
        <b/>
        <sz val="11"/>
        <color rgb="FF000000"/>
        <rFont val="Calibri"/>
        <family val="2"/>
        <charset val="238"/>
      </rPr>
      <t xml:space="preserve">Návštěvníci využívající internet </t>
    </r>
    <r>
      <rPr>
        <sz val="11"/>
        <color rgb="FF000000"/>
        <rFont val="Calibri"/>
        <family val="2"/>
        <charset val="238"/>
      </rPr>
      <t xml:space="preserve">(v tis.)                   </t>
    </r>
  </si>
  <si>
    <t>x</t>
  </si>
  <si>
    <t>TABULKA 1.2 POROVNÁNÍ UKAZATELŮ V ČASOVÉ ŘADĚ</t>
  </si>
  <si>
    <r>
      <rPr>
        <b/>
        <sz val="11"/>
        <color rgb="FF000000"/>
        <rFont val="Calibri"/>
        <family val="2"/>
        <charset val="238"/>
      </rPr>
      <t>2022/2018</t>
    </r>
    <r>
      <rPr>
        <sz val="11"/>
        <color rgb="FF000000"/>
        <rFont val="Calibri"/>
        <family val="2"/>
        <charset val="238"/>
      </rPr>
      <t xml:space="preserve"> (v %) </t>
    </r>
  </si>
  <si>
    <r>
      <rPr>
        <b/>
        <sz val="11"/>
        <color rgb="FF000000"/>
        <rFont val="Calibri"/>
        <family val="2"/>
        <charset val="238"/>
      </rPr>
      <t>2021/2018</t>
    </r>
    <r>
      <rPr>
        <sz val="11"/>
        <color rgb="FF000000"/>
        <rFont val="Calibri"/>
        <family val="2"/>
        <charset val="238"/>
      </rPr>
      <t xml:space="preserve"> (v %) </t>
    </r>
  </si>
  <si>
    <r>
      <rPr>
        <b/>
        <sz val="11"/>
        <color rgb="FF000000"/>
        <rFont val="Calibri"/>
        <family val="2"/>
        <charset val="238"/>
      </rPr>
      <t xml:space="preserve">2020/2018 </t>
    </r>
    <r>
      <rPr>
        <sz val="11"/>
        <color rgb="FF000000"/>
        <rFont val="Calibri"/>
        <family val="2"/>
        <charset val="238"/>
      </rPr>
      <t>(v %)</t>
    </r>
  </si>
  <si>
    <r>
      <rPr>
        <b/>
        <sz val="11"/>
        <color rgb="FF000000"/>
        <rFont val="Calibri"/>
        <family val="2"/>
        <charset val="238"/>
      </rPr>
      <t xml:space="preserve">2019/2018 </t>
    </r>
    <r>
      <rPr>
        <sz val="11"/>
        <color rgb="FF000000"/>
        <rFont val="Calibri"/>
        <family val="2"/>
        <charset val="238"/>
      </rPr>
      <t>(v %)</t>
    </r>
  </si>
  <si>
    <t>Národní knihovna ČR</t>
  </si>
  <si>
    <t>Moravská zemská knihovna</t>
  </si>
  <si>
    <t>Krajské knihovny</t>
  </si>
  <si>
    <t>Základní knihovny pověřené výkonem regionálních funkcí</t>
  </si>
  <si>
    <t>Ostatní základní knihovny s profesionálními pracovníky</t>
  </si>
  <si>
    <t>Ostatní základní knihovny s neprofesionálními pracovníky</t>
  </si>
  <si>
    <t>Ostatní knihovny evidované dle knihovního zákona č. 257/2001 Sb.</t>
  </si>
  <si>
    <t>Pobočky včetně pojízdných knihoven</t>
  </si>
  <si>
    <t>-</t>
  </si>
  <si>
    <t>Knihovní jednotky</t>
  </si>
  <si>
    <t>Registrovaní čtenáři</t>
  </si>
  <si>
    <t>Výpůjčky</t>
  </si>
  <si>
    <t xml:space="preserve">Průměrný počet výpůjček na 1 čtenáře </t>
  </si>
  <si>
    <t>Návštěvníci</t>
  </si>
  <si>
    <t>v tom:</t>
  </si>
  <si>
    <t>návštěvníci v knihovně (fyzické osoby)</t>
  </si>
  <si>
    <t xml:space="preserve">návštěvníci on-line služeb </t>
  </si>
  <si>
    <t>z toho:</t>
  </si>
  <si>
    <t xml:space="preserve">návštěvníci v knihovně využívající internet </t>
  </si>
  <si>
    <t xml:space="preserve">Kulturní akce pro veřejnost </t>
  </si>
  <si>
    <t>Návštěvníci kulturních akcí</t>
  </si>
  <si>
    <t>Vzdělávací akce pro veřejnost</t>
  </si>
  <si>
    <t xml:space="preserve">Návštěvníci vzdělávacích akcí </t>
  </si>
  <si>
    <t>Ostatní akce, kde není knihovna hlavním pořadatelem</t>
  </si>
  <si>
    <t>Návštěvníci ostatních akcí, kde není knihovna hlavním pořadatelem</t>
  </si>
  <si>
    <t>Poradenská a konzultační činnost (pro knihovníky a v rámci RF)</t>
  </si>
  <si>
    <t xml:space="preserve">Vzdělávání knihovníků (pro knihovníky a v rámci RF) </t>
  </si>
  <si>
    <t xml:space="preserve"> Tituly vydaných publikací </t>
  </si>
  <si>
    <t>Počet zaměstnanců knihoven (přepočtený stav)</t>
  </si>
  <si>
    <t>odborní pracovníci</t>
  </si>
  <si>
    <r>
      <rPr>
        <b/>
        <sz val="11"/>
        <color rgb="FF000000"/>
        <rFont val="Calibri"/>
        <family val="2"/>
        <charset val="238"/>
      </rPr>
      <t>Prostředky na nákup knihovního fondu</t>
    </r>
    <r>
      <rPr>
        <sz val="11"/>
        <color rgb="FF000000"/>
        <rFont val="Calibri"/>
        <family val="2"/>
        <charset val="238"/>
      </rPr>
      <t xml:space="preserve"> (v tis. Kč)</t>
    </r>
  </si>
  <si>
    <t>Počet studijních míst</t>
  </si>
  <si>
    <t>Počítače pro uživatele</t>
  </si>
  <si>
    <t>počítače napojené na internet</t>
  </si>
  <si>
    <t>TABULKA 1.3 POROVNÁNÍ UKAZATELŮ PODLE TYPU KNIHOVNY V ROCE 2022</t>
  </si>
  <si>
    <t>Celkem</t>
  </si>
  <si>
    <t>z toho</t>
  </si>
  <si>
    <t xml:space="preserve"> Krajské knihovny</t>
  </si>
  <si>
    <t>Ostatní základní knihovny 
s profesionálními 
pracovníky</t>
  </si>
  <si>
    <t>Základní knihovny 
s neprofesionálními 
pracovníky</t>
  </si>
  <si>
    <t>návštěvníci on-line služeb v roce</t>
  </si>
  <si>
    <t>návštěvníci využívající internet v knihovně</t>
  </si>
  <si>
    <t>Vzdělávání knihovníků (pro knihovníky a v rámci RF)</t>
  </si>
  <si>
    <t>z toho odborní pracovníci</t>
  </si>
  <si>
    <r>
      <rPr>
        <b/>
        <sz val="11"/>
        <rFont val="Calibri"/>
        <family val="2"/>
        <charset val="238"/>
      </rPr>
      <t>Prostředky na nákup knihovního fondu</t>
    </r>
    <r>
      <rPr>
        <sz val="11"/>
        <rFont val="Calibri"/>
        <family val="2"/>
        <charset val="238"/>
      </rPr>
      <t xml:space="preserve"> (v tis. Kč)</t>
    </r>
  </si>
  <si>
    <t>Počet PC připojených na internet pro uživatele</t>
  </si>
  <si>
    <t>KNIHOVNY – PODLE KRAJŮ</t>
  </si>
  <si>
    <r>
      <rPr>
        <b/>
        <sz val="11"/>
        <color rgb="FF000000"/>
        <rFont val="Calibri"/>
        <family val="2"/>
        <charset val="238"/>
      </rPr>
      <t>2.1 VYBRANÉ UKAZATELE PODLE KRAJŮ</t>
    </r>
    <r>
      <rPr>
        <b/>
        <vertAlign val="superscript"/>
        <sz val="11"/>
        <color rgb="FF000000"/>
        <rFont val="Calibri"/>
        <family val="2"/>
        <charset val="238"/>
      </rPr>
      <t>*)</t>
    </r>
  </si>
  <si>
    <t>Pobočky</t>
  </si>
  <si>
    <t>z toho 
do 15 let</t>
  </si>
  <si>
    <t>Hlavní město 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</si>
  <si>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</si>
  <si>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</si>
  <si>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</si>
  <si>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</si>
  <si>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</si>
  <si>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</si>
  <si>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</si>
  <si>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</si>
  <si>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</si>
  <si>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</si>
  <si>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</si>
  <si>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</si>
  <si>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</si>
  <si>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r>
      <rPr>
        <b/>
        <sz val="11"/>
        <color rgb="FF000000"/>
        <rFont val="Calibri"/>
        <family val="2"/>
        <charset val="238"/>
      </rPr>
      <t>2.2 VYBRANÉ UKAZATELE PODLE KRAJŮ</t>
    </r>
    <r>
      <rPr>
        <b/>
        <vertAlign val="superscript"/>
        <sz val="11"/>
        <color rgb="FF000000"/>
        <rFont val="Calibri"/>
        <family val="2"/>
        <charset val="238"/>
      </rPr>
      <t>*)</t>
    </r>
  </si>
  <si>
    <t>v tom</t>
  </si>
  <si>
    <t>Kulturní akce pro veřejnost</t>
  </si>
  <si>
    <t xml:space="preserve"> Návštěvníci vzdělávacích akcí</t>
  </si>
  <si>
    <t>Ostatních akce, kde knihovna není hlavním pořadatelem</t>
  </si>
  <si>
    <t>Návštěvníci ostatních akcí, kde knihovna není hlavním pořadatelem</t>
  </si>
  <si>
    <t>návštěvníci knihovny (fyzické návštěvy)</t>
  </si>
  <si>
    <t>návštěvníci půjčoven a studoven</t>
  </si>
  <si>
    <t>návštěvníci využívající
internet
v knihovně</t>
  </si>
  <si>
    <r>
      <rPr>
        <b/>
        <sz val="11"/>
        <color rgb="FF000000"/>
        <rFont val="Calibri"/>
        <family val="2"/>
        <charset val="238"/>
      </rPr>
      <t>2.3 VYBRANÉ UKAZATELE PODLE KRAJŮ</t>
    </r>
    <r>
      <rPr>
        <b/>
        <vertAlign val="superscript"/>
        <sz val="11"/>
        <color rgb="FF000000"/>
        <rFont val="Calibri"/>
        <family val="2"/>
        <charset val="238"/>
      </rPr>
      <t>*)</t>
    </r>
  </si>
  <si>
    <t>Počítače připojené 
na internet pro uživatele</t>
  </si>
  <si>
    <r>
      <rPr>
        <b/>
        <sz val="11"/>
        <rFont val="Calibri"/>
        <family val="2"/>
        <charset val="238"/>
      </rPr>
      <t xml:space="preserve">Prostředky na nákup knihovního fondu </t>
    </r>
    <r>
      <rPr>
        <sz val="11"/>
        <rFont val="Calibri"/>
        <family val="2"/>
        <charset val="238"/>
      </rPr>
      <t>(v tis. Kč)</t>
    </r>
  </si>
  <si>
    <t>KNIHOVNY – PODLE VÝKONNOSTNÍCH UKAZATELŮ</t>
  </si>
  <si>
    <r>
      <rPr>
        <b/>
        <sz val="11"/>
        <color rgb="FF000000"/>
        <rFont val="Calibri"/>
        <family val="2"/>
        <charset val="238"/>
      </rPr>
      <t>TABULKA 3.1 POŘADÍ KNIHOVEN V OKRESECH - PODLE KNIHOVNÍCH JEDNOTEK A POČTU REGISTROVANÝCH ČTENÁŘŮ</t>
    </r>
    <r>
      <rPr>
        <b/>
        <vertAlign val="superscript"/>
        <sz val="11"/>
        <color rgb="FF000000"/>
        <rFont val="Calibri"/>
        <family val="2"/>
        <charset val="238"/>
      </rPr>
      <t>*)</t>
    </r>
  </si>
  <si>
    <t xml:space="preserve">Pořadí </t>
  </si>
  <si>
    <t>Pořadí</t>
  </si>
  <si>
    <t>Počet registrovaných čtenářů</t>
  </si>
  <si>
    <t>1.</t>
  </si>
  <si>
    <t>Brno</t>
  </si>
  <si>
    <t>2.</t>
  </si>
  <si>
    <t>Olomouc</t>
  </si>
  <si>
    <t>Ostrava</t>
  </si>
  <si>
    <t>3.</t>
  </si>
  <si>
    <t>Plzeň</t>
  </si>
  <si>
    <t>4.</t>
  </si>
  <si>
    <t>Hradec Králové</t>
  </si>
  <si>
    <t>5.</t>
  </si>
  <si>
    <t>6.</t>
  </si>
  <si>
    <t>České Budějovice</t>
  </si>
  <si>
    <t>7.</t>
  </si>
  <si>
    <t>Liberec</t>
  </si>
  <si>
    <t>Zlín</t>
  </si>
  <si>
    <t>8.</t>
  </si>
  <si>
    <t>Karviná</t>
  </si>
  <si>
    <t>9.</t>
  </si>
  <si>
    <t>Pardubice</t>
  </si>
  <si>
    <t>Frýdek - Místek</t>
  </si>
  <si>
    <t>10.</t>
  </si>
  <si>
    <t>Děčín</t>
  </si>
  <si>
    <t>Vsetín</t>
  </si>
  <si>
    <t>11.</t>
  </si>
  <si>
    <t>Brno - venkov</t>
  </si>
  <si>
    <t>12.</t>
  </si>
  <si>
    <t>13.</t>
  </si>
  <si>
    <t>Ústí nad Orlicí</t>
  </si>
  <si>
    <t>14.</t>
  </si>
  <si>
    <t>Ústí nad Labem</t>
  </si>
  <si>
    <t>Opava</t>
  </si>
  <si>
    <t>15.</t>
  </si>
  <si>
    <t>Karlovy Vary</t>
  </si>
  <si>
    <t>16.</t>
  </si>
  <si>
    <t>17.</t>
  </si>
  <si>
    <t>Havlíčkův Brod</t>
  </si>
  <si>
    <t>Uherské Hradiště</t>
  </si>
  <si>
    <t>18.</t>
  </si>
  <si>
    <t>Nový Jičín</t>
  </si>
  <si>
    <t>19.</t>
  </si>
  <si>
    <t>Třebíč</t>
  </si>
  <si>
    <t>Hodonín</t>
  </si>
  <si>
    <t>20.</t>
  </si>
  <si>
    <t>Břeclav</t>
  </si>
  <si>
    <t>21.</t>
  </si>
  <si>
    <t>Kroměříž</t>
  </si>
  <si>
    <t>22.</t>
  </si>
  <si>
    <t>Blansko</t>
  </si>
  <si>
    <t>Náchod</t>
  </si>
  <si>
    <t>23.</t>
  </si>
  <si>
    <t>24.</t>
  </si>
  <si>
    <t>Svitavy</t>
  </si>
  <si>
    <t>25.</t>
  </si>
  <si>
    <t>Žďár nad Sázavou</t>
  </si>
  <si>
    <t>Jihlava</t>
  </si>
  <si>
    <t>26.</t>
  </si>
  <si>
    <t>27.</t>
  </si>
  <si>
    <t>Chrudim</t>
  </si>
  <si>
    <t>Tábor</t>
  </si>
  <si>
    <t>28.</t>
  </si>
  <si>
    <t>Přerov</t>
  </si>
  <si>
    <t>29.</t>
  </si>
  <si>
    <t>Znojmo</t>
  </si>
  <si>
    <t>30.</t>
  </si>
  <si>
    <t xml:space="preserve">Zahrnuty pouze knihovny v pořadí do 30. místa </t>
  </si>
  <si>
    <t>Šumperk</t>
  </si>
  <si>
    <t>Jičín</t>
  </si>
  <si>
    <t>Teplice</t>
  </si>
  <si>
    <t>Český Krumlov</t>
  </si>
  <si>
    <t>Bruntál</t>
  </si>
  <si>
    <t>9. - 10.</t>
  </si>
  <si>
    <t>Česká Lípa</t>
  </si>
  <si>
    <t>Jeseník</t>
  </si>
  <si>
    <t>11. - 12.</t>
  </si>
  <si>
    <t>Trutnov</t>
  </si>
  <si>
    <t>13. - 14.</t>
  </si>
  <si>
    <t>Chomutov</t>
  </si>
  <si>
    <t>Sokolov</t>
  </si>
  <si>
    <t>Strakonice</t>
  </si>
  <si>
    <t>22. - 23.</t>
  </si>
  <si>
    <t>Tachov</t>
  </si>
  <si>
    <t>Louny</t>
  </si>
  <si>
    <t>Most</t>
  </si>
  <si>
    <t>Písek</t>
  </si>
  <si>
    <t>Jindřichův Hradec</t>
  </si>
  <si>
    <r>
      <rPr>
        <b/>
        <sz val="11"/>
        <rFont val="Calibri"/>
        <family val="2"/>
        <charset val="238"/>
      </rPr>
      <t>TABULKA 3.3 POŘADÍ KNIHOVEN SOUHLASÍCÍCH SE ZVEŘEJNĚNÍM DAT - PODLE POČTU STUDIJNÍCH MÍST A POČÍTAČŮ PRO UŽIVATELE</t>
    </r>
    <r>
      <rPr>
        <b/>
        <vertAlign val="superscript"/>
        <sz val="11"/>
        <rFont val="Calibri"/>
        <family val="2"/>
        <charset val="238"/>
      </rPr>
      <t>*)</t>
    </r>
  </si>
  <si>
    <t>podle počtu počítačů připojených na internet pro uživatele</t>
  </si>
  <si>
    <t>Brno - město</t>
  </si>
  <si>
    <t xml:space="preserve"> 8.</t>
  </si>
  <si>
    <t xml:space="preserve"> 12.</t>
  </si>
  <si>
    <t>16. - 17.</t>
  </si>
  <si>
    <t>Vyškov</t>
  </si>
  <si>
    <t>18. - 19.</t>
  </si>
  <si>
    <t xml:space="preserve"> 20.</t>
  </si>
  <si>
    <t>Litoměřice</t>
  </si>
  <si>
    <t xml:space="preserve"> 24. - 25.</t>
  </si>
  <si>
    <t>Pelhřimov</t>
  </si>
  <si>
    <t xml:space="preserve"> 29.</t>
  </si>
  <si>
    <t>Prostějov</t>
  </si>
  <si>
    <t>Zahrnuty pouze knihovny v pořadí do 30. místa</t>
  </si>
  <si>
    <r>
      <rPr>
        <b/>
        <sz val="11"/>
        <rFont val="Calibri"/>
        <family val="2"/>
        <charset val="238"/>
      </rPr>
      <t>TABULKA 3.4 POŘADÍ KNIHOVEN SOUHLASÍCÍCH SE ZVEŘEJNĚNÍM DAT - PODLE POČTU ČTENÁŘŮ VYUŽÍVAJÍCÍCH INTERNET V KNIHOVNĚ A NÁVŠTĚV WEBU</t>
    </r>
    <r>
      <rPr>
        <b/>
        <vertAlign val="superscript"/>
        <sz val="11"/>
        <rFont val="Calibri"/>
        <family val="2"/>
        <charset val="238"/>
      </rPr>
      <t>*)</t>
    </r>
  </si>
  <si>
    <t>Čtenáři využívající internet v knihovně</t>
  </si>
  <si>
    <t>Návštěvy webových stránek</t>
  </si>
  <si>
    <t>Jablonec nad Nisou</t>
  </si>
  <si>
    <t>Rychnov nad Kněžnou</t>
  </si>
  <si>
    <t>Brno-venkov</t>
  </si>
  <si>
    <r>
      <rPr>
        <b/>
        <sz val="11"/>
        <color rgb="FF000000"/>
        <rFont val="Calibri"/>
        <family val="2"/>
        <charset val="238"/>
      </rPr>
      <t>TABULKA 3.5 POŘADÍ KNIHOVEN SOUHLASÍCÍCH SE ZVEŘEJNĚNÍM DAT - PODLE POČTU KULTURNÍCH A VZDĚLÁVACÍCH AKCÍ</t>
    </r>
    <r>
      <rPr>
        <b/>
        <vertAlign val="superscript"/>
        <sz val="11"/>
        <color rgb="FF000000"/>
        <rFont val="Calibri"/>
        <family val="2"/>
        <charset val="238"/>
      </rPr>
      <t>*)</t>
    </r>
  </si>
  <si>
    <t xml:space="preserve">Návštěvníci kulturních akcí </t>
  </si>
  <si>
    <t>Návštěvníci vzdělávacích akcí</t>
  </si>
  <si>
    <t>Klatovy</t>
  </si>
  <si>
    <t>Semily</t>
  </si>
  <si>
    <t>KNIHOVNY – ODBORNÉ KNIHOVNY</t>
  </si>
  <si>
    <r>
      <rPr>
        <b/>
        <sz val="11"/>
        <color rgb="FF000000"/>
        <rFont val="Calibri"/>
        <family val="2"/>
        <charset val="238"/>
      </rPr>
      <t>4.1 ODBORNÉ KNIHOVNY - VYBRANÉ UKAZATELE</t>
    </r>
    <r>
      <rPr>
        <b/>
        <vertAlign val="superscript"/>
        <sz val="11"/>
        <color rgb="FF000000"/>
        <rFont val="Calibri"/>
        <family val="2"/>
        <charset val="238"/>
      </rPr>
      <t>*)</t>
    </r>
  </si>
  <si>
    <r>
      <rPr>
        <b/>
        <sz val="11"/>
        <color rgb="FF000000"/>
        <rFont val="Calibri"/>
        <family val="2"/>
        <charset val="238"/>
      </rPr>
      <t>2020/2018</t>
    </r>
    <r>
      <rPr>
        <sz val="11"/>
        <color rgb="FF000000"/>
        <rFont val="Calibri"/>
        <family val="2"/>
        <charset val="238"/>
      </rPr>
      <t xml:space="preserve"> (v %)</t>
    </r>
  </si>
  <si>
    <r>
      <rPr>
        <b/>
        <sz val="11"/>
        <color rgb="FF000000"/>
        <rFont val="Calibri"/>
        <family val="2"/>
        <charset val="238"/>
      </rPr>
      <t>2019/2018</t>
    </r>
    <r>
      <rPr>
        <sz val="11"/>
        <color rgb="FF000000"/>
        <rFont val="Calibri"/>
        <family val="2"/>
        <charset val="238"/>
      </rPr>
      <t xml:space="preserve"> (v %)</t>
    </r>
  </si>
  <si>
    <t>Čtenáři</t>
  </si>
  <si>
    <t>Návštěvníci (fyzické návštěvy)</t>
  </si>
  <si>
    <t>Studijní místa</t>
  </si>
  <si>
    <t>z toho s přístupem na internet</t>
  </si>
  <si>
    <t>Zaměstnanci</t>
  </si>
  <si>
    <t>Náklady na pořízení knihovního fondu</t>
  </si>
  <si>
    <r>
      <rPr>
        <b/>
        <sz val="11"/>
        <color rgb="FF000000"/>
        <rFont val="Calibri"/>
        <family val="2"/>
        <charset val="238"/>
      </rPr>
      <t>4.2 ODBORNÉ KNIHOVNY - PODLE KRAJŮ</t>
    </r>
    <r>
      <rPr>
        <b/>
        <vertAlign val="superscript"/>
        <sz val="11"/>
        <color rgb="FF000000"/>
        <rFont val="Calibri"/>
        <family val="2"/>
        <charset val="238"/>
      </rPr>
      <t>*)</t>
    </r>
  </si>
  <si>
    <t>Kraj</t>
  </si>
  <si>
    <t>z toho připojených na internet</t>
  </si>
  <si>
    <t>Hl. m.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</si>
  <si>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</si>
  <si>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</si>
  <si>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</si>
  <si>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</si>
  <si>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</si>
  <si>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</si>
  <si>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</si>
  <si>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</si>
  <si>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</si>
  <si>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</si>
  <si>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</si>
  <si>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</si>
  <si>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</si>
  <si>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4.3 KNIHOVNY MUZEÍ A GALERIÍ</t>
  </si>
  <si>
    <r>
      <rPr>
        <b/>
        <sz val="11"/>
        <color rgb="FF000000"/>
        <rFont val="Calibri"/>
        <family val="2"/>
        <charset val="238"/>
      </rPr>
      <t xml:space="preserve">2021/2018 </t>
    </r>
    <r>
      <rPr>
        <sz val="11"/>
        <color rgb="FF000000"/>
        <rFont val="Calibri"/>
        <family val="2"/>
        <charset val="238"/>
      </rPr>
      <t>(v %)</t>
    </r>
  </si>
  <si>
    <t xml:space="preserve">z toho přístupné veřejnosti </t>
  </si>
  <si>
    <t>Registrovaní uživatelé</t>
  </si>
  <si>
    <r>
      <rPr>
        <b/>
        <sz val="11"/>
        <color rgb="FF000000"/>
        <rFont val="Calibri"/>
        <family val="2"/>
        <charset val="238"/>
      </rPr>
      <t xml:space="preserve">Výdaje na knižní fond </t>
    </r>
    <r>
      <rPr>
        <sz val="11"/>
        <color rgb="FF000000"/>
        <rFont val="Calibri"/>
        <family val="2"/>
        <charset val="238"/>
      </rPr>
      <t>(v tis. Kč)</t>
    </r>
  </si>
  <si>
    <r>
      <rPr>
        <b/>
        <sz val="11"/>
        <color rgb="FF000000"/>
        <rFont val="Calibri"/>
        <family val="2"/>
        <charset val="238"/>
      </rPr>
      <t xml:space="preserve">Zaměstnanci knihovny </t>
    </r>
    <r>
      <rPr>
        <sz val="11"/>
        <color rgb="FF000000"/>
        <rFont val="Calibri"/>
        <family val="2"/>
        <charset val="238"/>
      </rPr>
      <t>(přepočtený stav)</t>
    </r>
  </si>
  <si>
    <t>z toho odborní pracovníci</t>
  </si>
  <si>
    <r>
      <rPr>
        <b/>
        <sz val="11"/>
        <color rgb="FF000000"/>
        <rFont val="Calibri"/>
        <family val="2"/>
        <charset val="238"/>
      </rPr>
      <t xml:space="preserve">Počítače přístupné veřejnosti </t>
    </r>
    <r>
      <rPr>
        <sz val="11"/>
        <color rgb="FF000000"/>
        <rFont val="Calibri"/>
        <family val="2"/>
        <charset val="238"/>
      </rPr>
      <t>(připojené na internet)</t>
    </r>
  </si>
  <si>
    <t>.</t>
  </si>
  <si>
    <r>
      <t xml:space="preserve">Návštěvníci </t>
    </r>
    <r>
      <rPr>
        <sz val="11"/>
        <rFont val="Calibri"/>
        <family val="2"/>
        <charset val="238"/>
      </rPr>
      <t>(fyzické návštěvy)</t>
    </r>
  </si>
  <si>
    <r>
      <t xml:space="preserve">2022/2018 </t>
    </r>
    <r>
      <rPr>
        <sz val="11"/>
        <color rgb="FF000000"/>
        <rFont val="Calibri"/>
        <family val="2"/>
        <charset val="238"/>
      </rPr>
      <t>(v %)</t>
    </r>
  </si>
  <si>
    <t xml:space="preserve"> Tituly vydaných publikací</t>
  </si>
  <si>
    <t>Tituly vydaných AV děl, elektr. dokumentů, vč. internetu</t>
  </si>
  <si>
    <r>
      <t xml:space="preserve">Vzdělávací akce pro knihovníky </t>
    </r>
    <r>
      <rPr>
        <sz val="11"/>
        <rFont val="Calibri"/>
        <family val="2"/>
        <charset val="238"/>
      </rPr>
      <t>(pro knihovníky a v rámci RF)</t>
    </r>
  </si>
  <si>
    <t>návštěvníci  on-line služeb</t>
  </si>
  <si>
    <r>
      <t xml:space="preserve">Výpůjčky na 1 čtenáře </t>
    </r>
    <r>
      <rPr>
        <sz val="11"/>
        <color rgb="FF000000"/>
        <rFont val="Calibri"/>
        <family val="2"/>
        <charset val="238"/>
      </rPr>
      <t>(průměr)</t>
    </r>
  </si>
  <si>
    <t>Exempláře docházejících periodik</t>
  </si>
  <si>
    <t>Tituly vydaných publikací</t>
  </si>
  <si>
    <r>
      <t>*)</t>
    </r>
    <r>
      <rPr>
        <sz val="9"/>
        <rFont val="Calibri"/>
        <family val="2"/>
        <charset val="238"/>
      </rPr>
      <t xml:space="preserve"> Zahrnuje všechny typy veřejných knihoven, Moravskou zemskou knihovnu a všechny krajské vědecké knihovny</t>
    </r>
  </si>
  <si>
    <r>
      <t xml:space="preserve">*) </t>
    </r>
    <r>
      <rPr>
        <sz val="9"/>
        <color rgb="FF000000"/>
        <rFont val="Calibri"/>
        <family val="2"/>
        <charset val="238"/>
      </rPr>
      <t>Zahrnuje všechny typy veřejných knihoven, Moravskou zemskou knihovnu a všechny krajské vědecké knihovny</t>
    </r>
  </si>
  <si>
    <r>
      <t>*)</t>
    </r>
    <r>
      <rPr>
        <sz val="9"/>
        <color rgb="FF000000"/>
        <rFont val="Calibri"/>
        <family val="2"/>
        <charset val="238"/>
      </rPr>
      <t xml:space="preserve"> Zahrnuje všechny typy veřejných knihoven, Moravskou zemskou knihovnu a všechny krajské vědecké knihovny</t>
    </r>
  </si>
  <si>
    <r>
      <t>TABULKA 3.2 POŘADÍ KNIHOVEN SOUHLASÍCÍCH SE ZVEŘEJNĚNÍM DAT –  PODLE KNIHOVNÍCH JEDNOTEK A POČTU VÝPŮJČEK</t>
    </r>
    <r>
      <rPr>
        <b/>
        <vertAlign val="superscript"/>
        <sz val="11"/>
        <color rgb="FF000000"/>
        <rFont val="Calibri"/>
        <family val="2"/>
        <charset val="238"/>
      </rPr>
      <t>*)</t>
    </r>
  </si>
  <si>
    <r>
      <t>*)</t>
    </r>
    <r>
      <rPr>
        <sz val="9"/>
        <color rgb="FF000000"/>
        <rFont val="Calibri"/>
        <family val="2"/>
        <charset val="238"/>
      </rPr>
      <t xml:space="preserve"> Odborné knihovny evidované dle zákona č. 257/2001 Sb. jsou odborné knihovny, které jsou evidovány na MK. Jsou buď samostatné, nebo
jsou součástí různých organizací.</t>
    </r>
  </si>
  <si>
    <r>
      <t xml:space="preserve">*) </t>
    </r>
    <r>
      <rPr>
        <sz val="9"/>
        <color rgb="FF000000"/>
        <rFont val="Calibri"/>
        <family val="2"/>
        <charset val="238"/>
      </rPr>
      <t>Zahrnuje všechny typy veřejných knihoven, Moravskou zemskou knihovnu a všechny krajské vědecké knihovny; do přehledu není zařazeno Hl. m. Praha a Středočeský kraj, protože zvolil odlišnou metodiku vkládání dat.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</si>
</sst>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&quot; Kč&quot;_-;\-* #,##0.00&quot; Kč&quot;_-;_-* \-??&quot; Kč&quot;_-;_-@_-"/>
    <numFmt numFmtId="165" formatCode="_-* #,##0.00\ _K_č_-;\-* #,##0.00\ _K_č_-;_-* \-??\ _K_č_-;_-@_-"/>
    <numFmt numFmtId="166" formatCode="#,##0.0"/>
    <numFmt numFmtId="167" formatCode="0.0"/>
    <numFmt numFmtId="168" formatCode="yyyy"/>
  </numFmts>
  <fonts count="17" x14ac:knownFonts="1"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10"/>
      <name val="Times New Roman CE"/>
      <family val="1"/>
      <charset val="238"/>
    </font>
    <font>
      <sz val="10"/>
      <name val="Arial CE"/>
      <charset val="238"/>
    </font>
    <font>
      <b/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0"/>
      <name val="Arial"/>
      <family val="2"/>
      <charset val="238"/>
    </font>
    <font>
      <b/>
      <vertAlign val="superscript"/>
      <sz val="11"/>
      <color rgb="FF000000"/>
      <name val="Calibri"/>
      <family val="2"/>
      <charset val="238"/>
    </font>
    <font>
      <b/>
      <vertAlign val="superscript"/>
      <sz val="11"/>
      <name val="Calibri"/>
      <family val="2"/>
      <charset val="238"/>
    </font>
    <font>
      <b/>
      <sz val="12"/>
      <name val="Arial"/>
      <family val="2"/>
      <charset val="238"/>
    </font>
    <font>
      <sz val="11"/>
      <color rgb="FFFF0000"/>
      <name val="Calibri"/>
      <family val="2"/>
      <charset val="238"/>
    </font>
    <font>
      <sz val="11"/>
      <color rgb="FF000000"/>
      <name val="Calibri"/>
      <family val="2"/>
      <charset val="238"/>
    </font>
    <font>
      <vertAlign val="superscript"/>
      <sz val="9"/>
      <name val="Calibri"/>
      <family val="2"/>
      <charset val="238"/>
    </font>
    <font>
      <sz val="9"/>
      <name val="Calibri"/>
      <family val="2"/>
      <charset val="238"/>
    </font>
    <font>
      <vertAlign val="superscript"/>
      <sz val="9"/>
      <color rgb="FF000000"/>
      <name val="Calibri"/>
      <family val="2"/>
      <charset val="238"/>
    </font>
    <font>
      <sz val="9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1">
    <xf numFmtId="0" fontId="0" fillId="0" borderId="0"/>
    <xf numFmtId="164" fontId="12" fillId="0" borderId="0" applyBorder="0" applyProtection="0"/>
    <xf numFmtId="164" fontId="12" fillId="0" borderId="0" applyBorder="0" applyProtection="0"/>
    <xf numFmtId="49" fontId="1" fillId="0" borderId="0">
      <alignment horizontal="left" vertical="center" indent="3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>
      <alignment horizontal="left" vertical="center" indent="1"/>
    </xf>
    <xf numFmtId="3" fontId="1" fillId="0" borderId="0">
      <alignment horizontal="right" vertical="center" indent="1"/>
    </xf>
    <xf numFmtId="165" fontId="12" fillId="0" borderId="0" applyBorder="0" applyProtection="0"/>
    <xf numFmtId="165" fontId="12" fillId="0" borderId="0" applyBorder="0" applyProtection="0"/>
  </cellStyleXfs>
  <cellXfs count="264">
    <xf numFmtId="0" fontId="0" fillId="0" borderId="0" xfId="0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/>
    <xf numFmtId="3" fontId="0" fillId="0" borderId="2" xfId="0" applyNumberFormat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3" fontId="0" fillId="0" borderId="3" xfId="0" applyNumberFormat="1" applyBorder="1" applyAlignment="1">
      <alignment horizontal="right"/>
    </xf>
    <xf numFmtId="166" fontId="0" fillId="0" borderId="3" xfId="0" applyNumberFormat="1" applyBorder="1" applyAlignment="1">
      <alignment horizontal="right"/>
    </xf>
    <xf numFmtId="166" fontId="5" fillId="0" borderId="3" xfId="0" applyNumberFormat="1" applyFont="1" applyBorder="1" applyAlignment="1">
      <alignment horizontal="right"/>
    </xf>
    <xf numFmtId="166" fontId="0" fillId="0" borderId="3" xfId="0" applyNumberFormat="1" applyBorder="1" applyAlignment="1">
      <alignment horizontal="right"/>
    </xf>
    <xf numFmtId="0" fontId="4" fillId="0" borderId="4" xfId="0" applyFont="1" applyBorder="1"/>
    <xf numFmtId="3" fontId="0" fillId="0" borderId="5" xfId="0" applyNumberFormat="1" applyFont="1" applyBorder="1" applyAlignment="1">
      <alignment horizontal="right"/>
    </xf>
    <xf numFmtId="3" fontId="5" fillId="0" borderId="5" xfId="0" applyNumberFormat="1" applyFont="1" applyBorder="1" applyAlignment="1">
      <alignment horizontal="right"/>
    </xf>
    <xf numFmtId="3" fontId="0" fillId="0" borderId="5" xfId="0" applyNumberFormat="1" applyBorder="1" applyAlignment="1">
      <alignment horizontal="right"/>
    </xf>
    <xf numFmtId="0" fontId="0" fillId="0" borderId="0" xfId="0" applyAlignment="1">
      <alignment vertical="top"/>
    </xf>
    <xf numFmtId="0" fontId="0" fillId="0" borderId="0" xfId="0" applyAlignment="1"/>
    <xf numFmtId="0" fontId="4" fillId="0" borderId="0" xfId="0" applyFont="1" applyAlignment="1"/>
    <xf numFmtId="0" fontId="4" fillId="0" borderId="1" xfId="0" applyFont="1" applyBorder="1" applyAlignment="1">
      <alignment vertical="top"/>
    </xf>
    <xf numFmtId="0" fontId="4" fillId="0" borderId="0" xfId="0" applyFont="1" applyAlignment="1">
      <alignment horizontal="center"/>
    </xf>
    <xf numFmtId="0" fontId="4" fillId="0" borderId="3" xfId="0" applyFont="1" applyBorder="1"/>
    <xf numFmtId="3" fontId="0" fillId="0" borderId="3" xfId="0" applyNumberFormat="1" applyFont="1" applyBorder="1" applyAlignment="1">
      <alignment horizontal="right"/>
    </xf>
    <xf numFmtId="166" fontId="0" fillId="0" borderId="3" xfId="0" applyNumberFormat="1" applyFont="1" applyBorder="1" applyAlignment="1">
      <alignment horizontal="right"/>
    </xf>
    <xf numFmtId="0" fontId="0" fillId="0" borderId="3" xfId="0" applyFont="1" applyBorder="1" applyAlignment="1">
      <alignment horizontal="left" indent="1"/>
    </xf>
    <xf numFmtId="3" fontId="0" fillId="0" borderId="0" xfId="0" applyNumberFormat="1" applyFont="1" applyBorder="1" applyAlignment="1">
      <alignment horizontal="right"/>
    </xf>
    <xf numFmtId="0" fontId="4" fillId="0" borderId="3" xfId="0" applyFont="1" applyBorder="1" applyAlignment="1">
      <alignment horizontal="left"/>
    </xf>
    <xf numFmtId="167" fontId="0" fillId="0" borderId="3" xfId="0" applyNumberFormat="1" applyFont="1" applyBorder="1" applyAlignment="1">
      <alignment horizontal="right"/>
    </xf>
    <xf numFmtId="167" fontId="0" fillId="0" borderId="0" xfId="0" applyNumberFormat="1" applyFont="1" applyBorder="1" applyAlignment="1">
      <alignment horizontal="right"/>
    </xf>
    <xf numFmtId="3" fontId="0" fillId="0" borderId="0" xfId="0" applyNumberFormat="1"/>
    <xf numFmtId="0" fontId="4" fillId="0" borderId="3" xfId="0" applyFont="1" applyBorder="1" applyAlignment="1">
      <alignment horizontal="left" indent="1"/>
    </xf>
    <xf numFmtId="0" fontId="0" fillId="0" borderId="3" xfId="0" applyFont="1" applyBorder="1" applyAlignment="1">
      <alignment horizontal="left" indent="2"/>
    </xf>
    <xf numFmtId="3" fontId="0" fillId="0" borderId="0" xfId="0" applyNumberFormat="1" applyBorder="1" applyAlignment="1">
      <alignment horizontal="right"/>
    </xf>
    <xf numFmtId="0" fontId="0" fillId="0" borderId="5" xfId="0" applyFont="1" applyBorder="1" applyAlignment="1">
      <alignment horizontal="left" indent="2"/>
    </xf>
    <xf numFmtId="166" fontId="0" fillId="0" borderId="5" xfId="0" applyNumberFormat="1" applyFont="1" applyBorder="1" applyAlignment="1">
      <alignment horizontal="right"/>
    </xf>
    <xf numFmtId="3" fontId="0" fillId="0" borderId="6" xfId="0" applyNumberFormat="1" applyBorder="1" applyAlignment="1">
      <alignment horizontal="right"/>
    </xf>
    <xf numFmtId="0" fontId="5" fillId="0" borderId="8" xfId="12" applyFont="1" applyBorder="1" applyAlignment="1">
      <alignment horizontal="center" vertical="top" wrapText="1"/>
    </xf>
    <xf numFmtId="0" fontId="5" fillId="0" borderId="1" xfId="12" applyFont="1" applyBorder="1" applyAlignment="1">
      <alignment horizontal="center" vertical="top" wrapText="1"/>
    </xf>
    <xf numFmtId="49" fontId="6" fillId="0" borderId="2" xfId="12" applyNumberFormat="1" applyFont="1" applyBorder="1" applyAlignment="1">
      <alignment horizontal="left" vertical="center"/>
    </xf>
    <xf numFmtId="3" fontId="5" fillId="0" borderId="3" xfId="12" applyNumberFormat="1" applyFont="1" applyBorder="1" applyAlignment="1">
      <alignment horizontal="right" vertical="center"/>
    </xf>
    <xf numFmtId="3" fontId="5" fillId="0" borderId="2" xfId="12" applyNumberFormat="1" applyFont="1" applyBorder="1" applyAlignment="1">
      <alignment horizontal="right" vertical="center"/>
    </xf>
    <xf numFmtId="49" fontId="6" fillId="0" borderId="3" xfId="12" applyNumberFormat="1" applyFont="1" applyBorder="1" applyAlignment="1">
      <alignment horizontal="left" vertical="center"/>
    </xf>
    <xf numFmtId="49" fontId="6" fillId="2" borderId="3" xfId="12" applyNumberFormat="1" applyFont="1" applyFill="1" applyBorder="1" applyAlignment="1">
      <alignment horizontal="left" vertical="center"/>
    </xf>
    <xf numFmtId="3" fontId="5" fillId="2" borderId="3" xfId="12" applyNumberFormat="1" applyFont="1" applyFill="1" applyBorder="1" applyAlignment="1">
      <alignment horizontal="right" vertical="center"/>
    </xf>
    <xf numFmtId="49" fontId="5" fillId="0" borderId="3" xfId="12" applyNumberFormat="1" applyFont="1" applyBorder="1" applyAlignment="1">
      <alignment horizontal="left" vertical="center" indent="1"/>
    </xf>
    <xf numFmtId="3" fontId="5" fillId="0" borderId="3" xfId="12" applyNumberFormat="1" applyFont="1" applyBorder="1" applyAlignment="1">
      <alignment horizontal="right" vertical="center"/>
    </xf>
    <xf numFmtId="49" fontId="6" fillId="0" borderId="3" xfId="12" applyNumberFormat="1" applyFont="1" applyBorder="1" applyAlignment="1">
      <alignment horizontal="left" vertical="center" wrapText="1"/>
    </xf>
    <xf numFmtId="3" fontId="5" fillId="0" borderId="5" xfId="12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6" fillId="0" borderId="0" xfId="16" applyFont="1" applyBorder="1" applyAlignment="1">
      <alignment vertical="center"/>
    </xf>
    <xf numFmtId="3" fontId="5" fillId="0" borderId="2" xfId="16" applyNumberFormat="1" applyFont="1" applyBorder="1" applyAlignment="1">
      <alignment horizontal="right" vertical="center"/>
    </xf>
    <xf numFmtId="3" fontId="5" fillId="0" borderId="9" xfId="16" applyNumberFormat="1" applyFont="1" applyBorder="1" applyAlignment="1">
      <alignment horizontal="right" vertical="center"/>
    </xf>
    <xf numFmtId="166" fontId="5" fillId="0" borderId="2" xfId="16" applyNumberFormat="1" applyFont="1" applyBorder="1" applyAlignment="1">
      <alignment horizontal="right" vertical="center"/>
    </xf>
    <xf numFmtId="3" fontId="5" fillId="0" borderId="3" xfId="16" applyNumberFormat="1" applyFont="1" applyBorder="1" applyAlignment="1">
      <alignment horizontal="right" vertical="center"/>
    </xf>
    <xf numFmtId="3" fontId="5" fillId="0" borderId="10" xfId="16" applyNumberFormat="1" applyFont="1" applyBorder="1" applyAlignment="1">
      <alignment horizontal="right" vertical="center"/>
    </xf>
    <xf numFmtId="166" fontId="5" fillId="0" borderId="3" xfId="16" applyNumberFormat="1" applyFont="1" applyBorder="1" applyAlignment="1">
      <alignment horizontal="right" vertical="center"/>
    </xf>
    <xf numFmtId="0" fontId="6" fillId="0" borderId="4" xfId="16" applyFont="1" applyBorder="1" applyAlignment="1">
      <alignment vertical="center"/>
    </xf>
    <xf numFmtId="3" fontId="5" fillId="0" borderId="5" xfId="16" applyNumberFormat="1" applyFont="1" applyBorder="1" applyAlignment="1">
      <alignment horizontal="right" vertical="center"/>
    </xf>
    <xf numFmtId="3" fontId="5" fillId="0" borderId="11" xfId="16" applyNumberFormat="1" applyFont="1" applyBorder="1" applyAlignment="1">
      <alignment horizontal="right" vertical="center"/>
    </xf>
    <xf numFmtId="166" fontId="5" fillId="0" borderId="5" xfId="16" applyNumberFormat="1" applyFont="1" applyBorder="1" applyAlignment="1">
      <alignment horizontal="right" vertical="center"/>
    </xf>
    <xf numFmtId="49" fontId="6" fillId="0" borderId="1" xfId="16" applyNumberFormat="1" applyFont="1" applyBorder="1" applyAlignment="1">
      <alignment horizontal="center" vertical="top" wrapText="1"/>
    </xf>
    <xf numFmtId="0" fontId="6" fillId="0" borderId="3" xfId="16" applyFont="1" applyBorder="1" applyAlignment="1">
      <alignment vertical="center"/>
    </xf>
    <xf numFmtId="3" fontId="5" fillId="0" borderId="3" xfId="16" applyNumberFormat="1" applyFont="1" applyBorder="1" applyAlignment="1">
      <alignment vertical="center"/>
    </xf>
    <xf numFmtId="0" fontId="6" fillId="0" borderId="5" xfId="16" applyFont="1" applyBorder="1" applyAlignment="1">
      <alignment vertical="center"/>
    </xf>
    <xf numFmtId="3" fontId="5" fillId="0" borderId="5" xfId="16" applyNumberFormat="1" applyFont="1" applyBorder="1" applyAlignment="1">
      <alignment vertical="center"/>
    </xf>
    <xf numFmtId="0" fontId="4" fillId="0" borderId="7" xfId="0" applyFont="1" applyBorder="1" applyAlignment="1">
      <alignment vertical="top"/>
    </xf>
    <xf numFmtId="49" fontId="6" fillId="0" borderId="8" xfId="16" applyNumberFormat="1" applyFont="1" applyBorder="1" applyAlignment="1">
      <alignment horizontal="center" vertical="top" wrapText="1"/>
    </xf>
    <xf numFmtId="0" fontId="6" fillId="0" borderId="1" xfId="12" applyFont="1" applyBorder="1" applyAlignment="1">
      <alignment horizontal="center" vertical="top" wrapText="1"/>
    </xf>
    <xf numFmtId="0" fontId="6" fillId="0" borderId="2" xfId="16" applyFont="1" applyBorder="1" applyAlignment="1">
      <alignment vertical="center"/>
    </xf>
    <xf numFmtId="3" fontId="5" fillId="0" borderId="3" xfId="16" applyNumberFormat="1" applyFont="1" applyBorder="1" applyAlignment="1">
      <alignment horizontal="right" vertical="center"/>
    </xf>
    <xf numFmtId="3" fontId="5" fillId="0" borderId="5" xfId="16" applyNumberFormat="1" applyFont="1" applyBorder="1" applyAlignment="1">
      <alignment horizontal="right" vertical="center"/>
    </xf>
    <xf numFmtId="0" fontId="1" fillId="0" borderId="0" xfId="16" applyFont="1"/>
    <xf numFmtId="0" fontId="5" fillId="0" borderId="2" xfId="13" applyFont="1" applyBorder="1" applyAlignment="1">
      <alignment horizontal="right"/>
    </xf>
    <xf numFmtId="0" fontId="5" fillId="0" borderId="2" xfId="13" applyFont="1" applyBorder="1" applyAlignment="1">
      <alignment horizontal="left"/>
    </xf>
    <xf numFmtId="3" fontId="5" fillId="0" borderId="3" xfId="13" applyNumberFormat="1" applyFont="1" applyBorder="1" applyAlignment="1">
      <alignment horizontal="right" vertical="center"/>
    </xf>
    <xf numFmtId="0" fontId="1" fillId="0" borderId="2" xfId="13" applyFont="1" applyBorder="1" applyAlignment="1">
      <alignment horizontal="right"/>
    </xf>
    <xf numFmtId="0" fontId="5" fillId="0" borderId="0" xfId="13" applyFont="1" applyBorder="1" applyAlignment="1">
      <alignment horizontal="left"/>
    </xf>
    <xf numFmtId="0" fontId="5" fillId="0" borderId="3" xfId="13" applyFont="1" applyBorder="1" applyAlignment="1">
      <alignment horizontal="right"/>
    </xf>
    <xf numFmtId="0" fontId="5" fillId="0" borderId="3" xfId="13" applyFont="1" applyBorder="1" applyAlignment="1">
      <alignment horizontal="left"/>
    </xf>
    <xf numFmtId="0" fontId="1" fillId="0" borderId="3" xfId="13" applyFont="1" applyBorder="1" applyAlignment="1">
      <alignment horizontal="right"/>
    </xf>
    <xf numFmtId="0" fontId="1" fillId="0" borderId="0" xfId="13" applyFont="1" applyAlignment="1"/>
    <xf numFmtId="0" fontId="5" fillId="0" borderId="5" xfId="13" applyFont="1" applyBorder="1" applyAlignment="1">
      <alignment horizontal="right"/>
    </xf>
    <xf numFmtId="0" fontId="5" fillId="0" borderId="5" xfId="13" applyFont="1" applyBorder="1" applyAlignment="1">
      <alignment horizontal="left"/>
    </xf>
    <xf numFmtId="3" fontId="5" fillId="0" borderId="5" xfId="13" applyNumberFormat="1" applyFont="1" applyBorder="1" applyAlignment="1">
      <alignment horizontal="right" vertical="center"/>
    </xf>
    <xf numFmtId="0" fontId="1" fillId="0" borderId="5" xfId="13" applyFont="1" applyBorder="1" applyAlignment="1">
      <alignment horizontal="right"/>
    </xf>
    <xf numFmtId="0" fontId="0" fillId="0" borderId="0" xfId="0" applyFont="1"/>
    <xf numFmtId="168" fontId="6" fillId="0" borderId="0" xfId="13" applyNumberFormat="1" applyFont="1" applyAlignment="1">
      <alignment horizontal="center"/>
    </xf>
    <xf numFmtId="0" fontId="5" fillId="0" borderId="9" xfId="13" applyFont="1" applyBorder="1" applyAlignment="1">
      <alignment horizontal="right"/>
    </xf>
    <xf numFmtId="0" fontId="5" fillId="0" borderId="2" xfId="13" applyFont="1" applyBorder="1" applyAlignment="1"/>
    <xf numFmtId="3" fontId="5" fillId="0" borderId="2" xfId="13" applyNumberFormat="1" applyFont="1" applyBorder="1"/>
    <xf numFmtId="3" fontId="5" fillId="0" borderId="0" xfId="13" applyNumberFormat="1" applyFont="1"/>
    <xf numFmtId="0" fontId="5" fillId="0" borderId="10" xfId="13" applyFont="1" applyBorder="1" applyAlignment="1">
      <alignment horizontal="right"/>
    </xf>
    <xf numFmtId="0" fontId="5" fillId="0" borderId="10" xfId="13" applyFont="1" applyBorder="1" applyAlignment="1"/>
    <xf numFmtId="3" fontId="5" fillId="0" borderId="12" xfId="13" applyNumberFormat="1" applyFont="1" applyBorder="1"/>
    <xf numFmtId="0" fontId="5" fillId="0" borderId="3" xfId="13" applyFont="1" applyBorder="1" applyAlignment="1"/>
    <xf numFmtId="3" fontId="5" fillId="0" borderId="3" xfId="13" applyNumberFormat="1" applyFont="1" applyBorder="1"/>
    <xf numFmtId="0" fontId="5" fillId="0" borderId="11" xfId="13" applyFont="1" applyBorder="1" applyAlignment="1">
      <alignment horizontal="right"/>
    </xf>
    <xf numFmtId="0" fontId="5" fillId="0" borderId="11" xfId="13" applyFont="1" applyBorder="1" applyAlignment="1"/>
    <xf numFmtId="3" fontId="5" fillId="0" borderId="4" xfId="13" applyNumberFormat="1" applyFont="1" applyBorder="1"/>
    <xf numFmtId="0" fontId="6" fillId="0" borderId="0" xfId="16" applyFont="1" applyBorder="1" applyAlignment="1"/>
    <xf numFmtId="0" fontId="0" fillId="0" borderId="0" xfId="0" applyAlignment="1">
      <alignment wrapText="1"/>
    </xf>
    <xf numFmtId="49" fontId="6" fillId="0" borderId="1" xfId="16" applyNumberFormat="1" applyFont="1" applyBorder="1" applyAlignment="1">
      <alignment horizontal="center"/>
    </xf>
    <xf numFmtId="49" fontId="6" fillId="0" borderId="8" xfId="16" applyNumberFormat="1" applyFont="1" applyBorder="1" applyAlignment="1">
      <alignment horizontal="center"/>
    </xf>
    <xf numFmtId="0" fontId="1" fillId="0" borderId="0" xfId="16" applyFont="1" applyAlignment="1">
      <alignment horizontal="right"/>
    </xf>
    <xf numFmtId="0" fontId="5" fillId="0" borderId="2" xfId="16" applyFont="1" applyBorder="1" applyAlignment="1">
      <alignment horizontal="left"/>
    </xf>
    <xf numFmtId="3" fontId="5" fillId="0" borderId="3" xfId="16" applyNumberFormat="1" applyFont="1" applyBorder="1" applyAlignment="1">
      <alignment horizontal="right"/>
    </xf>
    <xf numFmtId="0" fontId="5" fillId="0" borderId="0" xfId="16" applyFont="1" applyBorder="1"/>
    <xf numFmtId="0" fontId="5" fillId="0" borderId="3" xfId="16" applyFont="1" applyBorder="1" applyAlignment="1">
      <alignment horizontal="left"/>
    </xf>
    <xf numFmtId="0" fontId="5" fillId="0" borderId="0" xfId="16" applyFont="1" applyBorder="1" applyAlignment="1">
      <alignment horizontal="left"/>
    </xf>
    <xf numFmtId="0" fontId="0" fillId="0" borderId="3" xfId="0" applyFont="1" applyBorder="1"/>
    <xf numFmtId="0" fontId="10" fillId="0" borderId="0" xfId="16" applyFont="1" applyAlignment="1"/>
    <xf numFmtId="0" fontId="5" fillId="0" borderId="0" xfId="14" applyFont="1"/>
    <xf numFmtId="0" fontId="1" fillId="0" borderId="0" xfId="14" applyFont="1"/>
    <xf numFmtId="0" fontId="5" fillId="0" borderId="2" xfId="16" applyFont="1" applyBorder="1" applyAlignment="1">
      <alignment horizontal="right"/>
    </xf>
    <xf numFmtId="3" fontId="5" fillId="0" borderId="14" xfId="16" applyNumberFormat="1" applyFont="1" applyBorder="1" applyAlignment="1">
      <alignment horizontal="right"/>
    </xf>
    <xf numFmtId="0" fontId="5" fillId="0" borderId="2" xfId="14" applyFont="1" applyBorder="1" applyAlignment="1">
      <alignment horizontal="right"/>
    </xf>
    <xf numFmtId="3" fontId="5" fillId="0" borderId="14" xfId="14" applyNumberFormat="1" applyFont="1" applyBorder="1"/>
    <xf numFmtId="0" fontId="5" fillId="0" borderId="3" xfId="16" applyFont="1" applyBorder="1" applyAlignment="1">
      <alignment horizontal="right"/>
    </xf>
    <xf numFmtId="3" fontId="5" fillId="0" borderId="12" xfId="16" applyNumberFormat="1" applyFont="1" applyBorder="1" applyAlignment="1">
      <alignment horizontal="right"/>
    </xf>
    <xf numFmtId="0" fontId="5" fillId="0" borderId="3" xfId="14" applyFont="1" applyBorder="1" applyAlignment="1">
      <alignment horizontal="right"/>
    </xf>
    <xf numFmtId="3" fontId="5" fillId="0" borderId="12" xfId="14" applyNumberFormat="1" applyFont="1" applyBorder="1"/>
    <xf numFmtId="3" fontId="5" fillId="0" borderId="0" xfId="14" applyNumberFormat="1" applyFont="1" applyBorder="1"/>
    <xf numFmtId="0" fontId="5" fillId="0" borderId="5" xfId="16" applyFont="1" applyBorder="1" applyAlignment="1">
      <alignment horizontal="right"/>
    </xf>
    <xf numFmtId="0" fontId="5" fillId="0" borderId="5" xfId="16" applyFont="1" applyBorder="1" applyAlignment="1">
      <alignment horizontal="left"/>
    </xf>
    <xf numFmtId="3" fontId="5" fillId="0" borderId="4" xfId="16" applyNumberFormat="1" applyFont="1" applyBorder="1" applyAlignment="1">
      <alignment horizontal="right"/>
    </xf>
    <xf numFmtId="0" fontId="5" fillId="0" borderId="5" xfId="14" applyFont="1" applyBorder="1" applyAlignment="1">
      <alignment horizontal="right"/>
    </xf>
    <xf numFmtId="3" fontId="5" fillId="0" borderId="4" xfId="14" applyNumberFormat="1" applyFont="1" applyBorder="1"/>
    <xf numFmtId="0" fontId="1" fillId="0" borderId="0" xfId="13" applyFont="1"/>
    <xf numFmtId="0" fontId="1" fillId="0" borderId="0" xfId="13" applyFont="1"/>
    <xf numFmtId="49" fontId="7" fillId="0" borderId="7" xfId="16" applyNumberFormat="1" applyFont="1" applyBorder="1" applyAlignment="1">
      <alignment horizontal="center"/>
    </xf>
    <xf numFmtId="3" fontId="5" fillId="0" borderId="2" xfId="16" applyNumberFormat="1" applyFont="1" applyBorder="1" applyAlignment="1">
      <alignment horizontal="right"/>
    </xf>
    <xf numFmtId="3" fontId="5" fillId="0" borderId="2" xfId="13" applyNumberFormat="1" applyFont="1" applyBorder="1" applyAlignment="1">
      <alignment horizontal="right" vertical="center"/>
    </xf>
    <xf numFmtId="3" fontId="5" fillId="0" borderId="5" xfId="16" applyNumberFormat="1" applyFont="1" applyBorder="1" applyAlignment="1">
      <alignment horizontal="right"/>
    </xf>
    <xf numFmtId="0" fontId="0" fillId="0" borderId="6" xfId="0" applyBorder="1"/>
    <xf numFmtId="0" fontId="5" fillId="0" borderId="0" xfId="13" applyFont="1"/>
    <xf numFmtId="0" fontId="0" fillId="0" borderId="2" xfId="0" applyBorder="1"/>
    <xf numFmtId="0" fontId="4" fillId="0" borderId="1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/>
    <xf numFmtId="167" fontId="0" fillId="0" borderId="0" xfId="0" applyNumberFormat="1"/>
    <xf numFmtId="3" fontId="0" fillId="0" borderId="3" xfId="0" applyNumberFormat="1" applyBorder="1"/>
    <xf numFmtId="167" fontId="0" fillId="0" borderId="3" xfId="0" applyNumberFormat="1" applyBorder="1"/>
    <xf numFmtId="0" fontId="0" fillId="0" borderId="3" xfId="0" applyFont="1" applyBorder="1" applyAlignment="1">
      <alignment horizontal="left" indent="1"/>
    </xf>
    <xf numFmtId="0" fontId="4" fillId="0" borderId="5" xfId="0" applyFont="1" applyBorder="1"/>
    <xf numFmtId="3" fontId="0" fillId="0" borderId="5" xfId="0" applyNumberFormat="1" applyBorder="1"/>
    <xf numFmtId="167" fontId="0" fillId="0" borderId="5" xfId="0" applyNumberFormat="1" applyBorder="1"/>
    <xf numFmtId="0" fontId="11" fillId="0" borderId="0" xfId="0" applyFont="1"/>
    <xf numFmtId="0" fontId="6" fillId="0" borderId="10" xfId="13" applyFont="1" applyBorder="1"/>
    <xf numFmtId="0" fontId="6" fillId="0" borderId="11" xfId="13" applyFont="1" applyBorder="1"/>
    <xf numFmtId="0" fontId="4" fillId="0" borderId="1" xfId="0" applyFont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right"/>
    </xf>
    <xf numFmtId="167" fontId="4" fillId="0" borderId="5" xfId="0" applyNumberFormat="1" applyFont="1" applyBorder="1" applyAlignment="1">
      <alignment horizontal="right"/>
    </xf>
    <xf numFmtId="0" fontId="6" fillId="0" borderId="7" xfId="13" applyFont="1" applyBorder="1" applyAlignment="1">
      <alignment horizontal="left" vertical="top"/>
    </xf>
    <xf numFmtId="0" fontId="6" fillId="0" borderId="1" xfId="13" applyFont="1" applyBorder="1" applyAlignment="1">
      <alignment horizontal="center" vertical="top"/>
    </xf>
    <xf numFmtId="0" fontId="6" fillId="0" borderId="1" xfId="13" applyFont="1" applyBorder="1" applyAlignment="1">
      <alignment horizontal="center" vertical="top" wrapText="1"/>
    </xf>
    <xf numFmtId="0" fontId="6" fillId="0" borderId="8" xfId="13" applyFont="1" applyBorder="1" applyAlignment="1">
      <alignment horizontal="center" vertical="top" wrapText="1"/>
    </xf>
    <xf numFmtId="0" fontId="5" fillId="0" borderId="1" xfId="13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/>
    </xf>
    <xf numFmtId="0" fontId="4" fillId="0" borderId="2" xfId="0" applyNumberFormat="1" applyFont="1" applyBorder="1" applyAlignment="1">
      <alignment horizontal="center" vertical="top"/>
    </xf>
    <xf numFmtId="0" fontId="7" fillId="0" borderId="7" xfId="16" applyNumberFormat="1" applyFont="1" applyBorder="1" applyAlignment="1">
      <alignment horizontal="center"/>
    </xf>
    <xf numFmtId="49" fontId="7" fillId="0" borderId="1" xfId="16" applyNumberFormat="1" applyFont="1" applyBorder="1" applyAlignment="1">
      <alignment horizontal="center"/>
    </xf>
    <xf numFmtId="3" fontId="1" fillId="0" borderId="0" xfId="16" applyNumberFormat="1" applyFont="1" applyAlignment="1">
      <alignment horizontal="right"/>
    </xf>
    <xf numFmtId="3" fontId="1" fillId="0" borderId="0" xfId="16" applyNumberFormat="1" applyFont="1" applyBorder="1" applyAlignment="1">
      <alignment horizontal="right"/>
    </xf>
    <xf numFmtId="3" fontId="1" fillId="0" borderId="4" xfId="16" applyNumberFormat="1" applyFont="1" applyBorder="1" applyAlignment="1">
      <alignment horizontal="right"/>
    </xf>
    <xf numFmtId="3" fontId="1" fillId="0" borderId="12" xfId="16" applyNumberFormat="1" applyFont="1" applyBorder="1" applyAlignment="1">
      <alignment horizontal="right"/>
    </xf>
    <xf numFmtId="0" fontId="6" fillId="0" borderId="1" xfId="16" applyNumberFormat="1" applyFont="1" applyBorder="1" applyAlignment="1">
      <alignment horizontal="center"/>
    </xf>
    <xf numFmtId="0" fontId="5" fillId="0" borderId="10" xfId="16" applyFont="1" applyBorder="1" applyAlignment="1">
      <alignment horizontal="left"/>
    </xf>
    <xf numFmtId="0" fontId="1" fillId="0" borderId="12" xfId="16" applyFont="1" applyBorder="1" applyAlignment="1">
      <alignment horizontal="right"/>
    </xf>
    <xf numFmtId="0" fontId="5" fillId="0" borderId="12" xfId="16" applyFont="1" applyBorder="1"/>
    <xf numFmtId="0" fontId="0" fillId="0" borderId="12" xfId="0" applyFont="1" applyBorder="1"/>
    <xf numFmtId="0" fontId="5" fillId="0" borderId="4" xfId="16" applyFont="1" applyBorder="1"/>
    <xf numFmtId="0" fontId="1" fillId="0" borderId="2" xfId="16" applyFont="1" applyBorder="1" applyAlignment="1">
      <alignment horizontal="right"/>
    </xf>
    <xf numFmtId="0" fontId="1" fillId="0" borderId="3" xfId="16" applyFont="1" applyBorder="1" applyAlignment="1">
      <alignment horizontal="right"/>
    </xf>
    <xf numFmtId="0" fontId="1" fillId="0" borderId="5" xfId="16" applyFont="1" applyBorder="1" applyAlignment="1">
      <alignment horizontal="right"/>
    </xf>
    <xf numFmtId="0" fontId="5" fillId="0" borderId="0" xfId="16" applyFont="1" applyFill="1" applyBorder="1"/>
    <xf numFmtId="0" fontId="1" fillId="0" borderId="3" xfId="16" applyFont="1" applyFill="1" applyBorder="1" applyAlignment="1">
      <alignment horizontal="center"/>
    </xf>
    <xf numFmtId="0" fontId="6" fillId="0" borderId="8" xfId="16" applyNumberFormat="1" applyFont="1" applyBorder="1" applyAlignment="1">
      <alignment horizontal="center"/>
    </xf>
    <xf numFmtId="3" fontId="0" fillId="0" borderId="3" xfId="0" applyNumberFormat="1" applyFont="1" applyBorder="1"/>
    <xf numFmtId="0" fontId="0" fillId="0" borderId="10" xfId="0" applyFont="1" applyBorder="1"/>
    <xf numFmtId="49" fontId="6" fillId="0" borderId="1" xfId="13" applyNumberFormat="1" applyFont="1" applyBorder="1" applyAlignment="1">
      <alignment horizontal="center"/>
    </xf>
    <xf numFmtId="0" fontId="6" fillId="0" borderId="7" xfId="13" applyNumberFormat="1" applyFont="1" applyBorder="1" applyAlignment="1">
      <alignment horizontal="center"/>
    </xf>
    <xf numFmtId="3" fontId="5" fillId="0" borderId="5" xfId="13" applyNumberFormat="1" applyFont="1" applyBorder="1"/>
    <xf numFmtId="0" fontId="5" fillId="0" borderId="12" xfId="13" applyFont="1" applyBorder="1" applyAlignment="1"/>
    <xf numFmtId="0" fontId="1" fillId="0" borderId="12" xfId="13" applyFont="1" applyBorder="1" applyAlignment="1"/>
    <xf numFmtId="0" fontId="5" fillId="0" borderId="4" xfId="13" applyFont="1" applyBorder="1" applyAlignment="1"/>
    <xf numFmtId="0" fontId="5" fillId="0" borderId="14" xfId="13" applyFont="1" applyBorder="1" applyAlignment="1"/>
    <xf numFmtId="0" fontId="6" fillId="0" borderId="1" xfId="13" applyNumberFormat="1" applyFont="1" applyBorder="1" applyAlignment="1">
      <alignment horizontal="center" vertical="top" wrapText="1"/>
    </xf>
    <xf numFmtId="49" fontId="5" fillId="0" borderId="1" xfId="16" applyNumberFormat="1" applyFont="1" applyBorder="1" applyAlignment="1">
      <alignment horizontal="center" vertical="top" wrapText="1"/>
    </xf>
    <xf numFmtId="3" fontId="0" fillId="0" borderId="12" xfId="0" applyNumberFormat="1" applyFont="1" applyBorder="1" applyAlignment="1">
      <alignment horizontal="right"/>
    </xf>
    <xf numFmtId="167" fontId="0" fillId="0" borderId="12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0" fillId="0" borderId="4" xfId="0" applyNumberFormat="1" applyBorder="1" applyAlignment="1">
      <alignment horizontal="right"/>
    </xf>
    <xf numFmtId="0" fontId="7" fillId="0" borderId="4" xfId="12" applyFont="1" applyBorder="1"/>
    <xf numFmtId="0" fontId="13" fillId="0" borderId="12" xfId="16" applyFont="1" applyBorder="1" applyAlignment="1">
      <alignment vertical="center"/>
    </xf>
    <xf numFmtId="166" fontId="1" fillId="0" borderId="12" xfId="13" applyNumberFormat="1" applyFont="1" applyBorder="1"/>
    <xf numFmtId="166" fontId="5" fillId="0" borderId="12" xfId="13" applyNumberFormat="1" applyFont="1" applyBorder="1"/>
    <xf numFmtId="49" fontId="6" fillId="0" borderId="8" xfId="13" applyNumberFormat="1" applyFont="1" applyBorder="1" applyAlignment="1">
      <alignment horizontal="center"/>
    </xf>
    <xf numFmtId="166" fontId="5" fillId="0" borderId="14" xfId="13" applyNumberFormat="1" applyFont="1" applyBorder="1"/>
    <xf numFmtId="166" fontId="5" fillId="0" borderId="4" xfId="13" applyNumberFormat="1" applyFont="1" applyBorder="1"/>
    <xf numFmtId="0" fontId="6" fillId="0" borderId="1" xfId="13" applyNumberFormat="1" applyFont="1" applyBorder="1" applyAlignment="1">
      <alignment horizontal="center"/>
    </xf>
    <xf numFmtId="166" fontId="1" fillId="0" borderId="2" xfId="13" applyNumberFormat="1" applyFont="1" applyBorder="1"/>
    <xf numFmtId="166" fontId="1" fillId="0" borderId="3" xfId="13" applyNumberFormat="1" applyFont="1" applyBorder="1"/>
    <xf numFmtId="166" fontId="1" fillId="0" borderId="5" xfId="13" applyNumberFormat="1" applyFont="1" applyBorder="1"/>
    <xf numFmtId="3" fontId="5" fillId="0" borderId="14" xfId="13" applyNumberFormat="1" applyFont="1" applyBorder="1"/>
    <xf numFmtId="0" fontId="0" fillId="0" borderId="9" xfId="0" applyFont="1" applyBorder="1"/>
    <xf numFmtId="0" fontId="0" fillId="0" borderId="11" xfId="0" applyFont="1" applyBorder="1"/>
    <xf numFmtId="3" fontId="0" fillId="0" borderId="5" xfId="0" applyNumberFormat="1" applyFont="1" applyBorder="1"/>
    <xf numFmtId="0" fontId="5" fillId="0" borderId="0" xfId="0" applyFont="1" applyBorder="1" applyAlignment="1"/>
    <xf numFmtId="3" fontId="1" fillId="0" borderId="14" xfId="16" applyNumberFormat="1" applyFont="1" applyBorder="1" applyAlignment="1"/>
    <xf numFmtId="3" fontId="1" fillId="0" borderId="12" xfId="16" applyNumberFormat="1" applyFont="1" applyBorder="1" applyAlignment="1"/>
    <xf numFmtId="3" fontId="1" fillId="0" borderId="4" xfId="16" applyNumberFormat="1" applyFont="1" applyBorder="1" applyAlignment="1"/>
    <xf numFmtId="3" fontId="5" fillId="0" borderId="3" xfId="13" applyNumberFormat="1" applyFont="1" applyBorder="1" applyAlignment="1"/>
    <xf numFmtId="166" fontId="5" fillId="0" borderId="3" xfId="13" applyNumberFormat="1" applyFont="1" applyBorder="1" applyAlignment="1"/>
    <xf numFmtId="166" fontId="5" fillId="0" borderId="12" xfId="13" applyNumberFormat="1" applyFont="1" applyBorder="1" applyAlignment="1"/>
    <xf numFmtId="3" fontId="5" fillId="0" borderId="5" xfId="13" applyNumberFormat="1" applyFont="1" applyBorder="1" applyAlignment="1"/>
    <xf numFmtId="166" fontId="5" fillId="0" borderId="5" xfId="13" applyNumberFormat="1" applyFont="1" applyBorder="1" applyAlignment="1"/>
    <xf numFmtId="166" fontId="5" fillId="0" borderId="4" xfId="13" applyNumberFormat="1" applyFont="1" applyBorder="1" applyAlignment="1"/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6" fillId="0" borderId="1" xfId="12" applyFont="1" applyBorder="1" applyAlignment="1">
      <alignment vertical="top"/>
    </xf>
    <xf numFmtId="49" fontId="6" fillId="0" borderId="1" xfId="12" applyNumberFormat="1" applyFont="1" applyBorder="1" applyAlignment="1">
      <alignment horizontal="center" vertical="top"/>
    </xf>
    <xf numFmtId="0" fontId="5" fillId="0" borderId="8" xfId="12" applyFont="1" applyBorder="1" applyAlignment="1">
      <alignment horizontal="center" vertical="top"/>
    </xf>
    <xf numFmtId="0" fontId="15" fillId="0" borderId="13" xfId="0" applyFont="1" applyBorder="1" applyAlignment="1">
      <alignment horizontal="left"/>
    </xf>
    <xf numFmtId="0" fontId="4" fillId="0" borderId="1" xfId="0" applyFont="1" applyBorder="1" applyAlignment="1">
      <alignment horizontal="left" vertical="top"/>
    </xf>
    <xf numFmtId="0" fontId="6" fillId="0" borderId="8" xfId="16" applyFont="1" applyBorder="1" applyAlignment="1">
      <alignment horizontal="center" vertical="top"/>
    </xf>
    <xf numFmtId="0" fontId="6" fillId="0" borderId="1" xfId="12" applyFont="1" applyBorder="1" applyAlignment="1">
      <alignment horizontal="center" vertical="top"/>
    </xf>
    <xf numFmtId="49" fontId="6" fillId="0" borderId="1" xfId="16" applyNumberFormat="1" applyFont="1" applyBorder="1" applyAlignment="1">
      <alignment horizontal="center" vertical="top" wrapText="1"/>
    </xf>
    <xf numFmtId="0" fontId="5" fillId="0" borderId="1" xfId="13" applyFont="1" applyBorder="1" applyAlignment="1">
      <alignment horizontal="center"/>
    </xf>
    <xf numFmtId="0" fontId="1" fillId="0" borderId="1" xfId="13" applyFont="1" applyBorder="1" applyAlignment="1">
      <alignment horizontal="center"/>
    </xf>
    <xf numFmtId="0" fontId="1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/>
    </xf>
    <xf numFmtId="1" fontId="6" fillId="0" borderId="1" xfId="15" applyNumberFormat="1" applyFont="1" applyBorder="1" applyAlignment="1">
      <alignment horizontal="left" vertical="top" wrapText="1"/>
    </xf>
    <xf numFmtId="49" fontId="6" fillId="0" borderId="1" xfId="13" applyNumberFormat="1" applyFont="1" applyBorder="1" applyAlignment="1">
      <alignment horizontal="center" vertical="top" wrapText="1"/>
    </xf>
    <xf numFmtId="49" fontId="7" fillId="0" borderId="1" xfId="13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1" xfId="16" applyFont="1" applyBorder="1" applyAlignment="1">
      <alignment horizontal="center"/>
    </xf>
    <xf numFmtId="0" fontId="5" fillId="0" borderId="11" xfId="16" applyFont="1" applyBorder="1" applyAlignment="1">
      <alignment horizontal="center"/>
    </xf>
    <xf numFmtId="0" fontId="5" fillId="0" borderId="6" xfId="16" applyFont="1" applyBorder="1" applyAlignment="1">
      <alignment horizontal="center"/>
    </xf>
    <xf numFmtId="0" fontId="5" fillId="0" borderId="4" xfId="16" applyFont="1" applyBorder="1" applyAlignment="1">
      <alignment horizontal="center"/>
    </xf>
    <xf numFmtId="0" fontId="6" fillId="0" borderId="0" xfId="16" applyFont="1" applyBorder="1" applyAlignment="1">
      <alignment horizontal="left"/>
    </xf>
    <xf numFmtId="1" fontId="6" fillId="0" borderId="9" xfId="15" applyNumberFormat="1" applyFont="1" applyBorder="1" applyAlignment="1">
      <alignment horizontal="left" vertical="top"/>
    </xf>
    <xf numFmtId="1" fontId="6" fillId="0" borderId="2" xfId="15" applyNumberFormat="1" applyFont="1" applyBorder="1" applyAlignment="1">
      <alignment horizontal="left" vertical="top"/>
    </xf>
    <xf numFmtId="1" fontId="6" fillId="0" borderId="7" xfId="15" applyNumberFormat="1" applyFont="1" applyBorder="1" applyAlignment="1">
      <alignment horizontal="left" vertical="top"/>
    </xf>
    <xf numFmtId="1" fontId="6" fillId="0" borderId="1" xfId="15" applyNumberFormat="1" applyFont="1" applyBorder="1" applyAlignment="1">
      <alignment horizontal="left" vertical="top"/>
    </xf>
    <xf numFmtId="0" fontId="6" fillId="0" borderId="2" xfId="16" applyFont="1" applyBorder="1" applyAlignment="1">
      <alignment horizontal="center" vertical="top"/>
    </xf>
    <xf numFmtId="0" fontId="6" fillId="0" borderId="8" xfId="16" applyFont="1" applyBorder="1" applyAlignment="1">
      <alignment horizontal="center" vertical="top" wrapText="1"/>
    </xf>
    <xf numFmtId="0" fontId="5" fillId="0" borderId="1" xfId="14" applyFont="1" applyBorder="1" applyAlignment="1">
      <alignment horizontal="center"/>
    </xf>
    <xf numFmtId="0" fontId="6" fillId="0" borderId="1" xfId="14" applyFont="1" applyBorder="1" applyAlignment="1">
      <alignment horizontal="center"/>
    </xf>
    <xf numFmtId="1" fontId="6" fillId="0" borderId="1" xfId="15" applyNumberFormat="1" applyFont="1" applyBorder="1" applyAlignment="1">
      <alignment horizontal="center" vertical="top"/>
    </xf>
    <xf numFmtId="1" fontId="6" fillId="0" borderId="9" xfId="15" applyNumberFormat="1" applyFont="1" applyBorder="1" applyAlignment="1">
      <alignment horizontal="left" vertical="top" wrapText="1"/>
    </xf>
    <xf numFmtId="1" fontId="6" fillId="0" borderId="7" xfId="15" applyNumberFormat="1" applyFont="1" applyBorder="1" applyAlignment="1">
      <alignment horizontal="left" vertical="top" wrapText="1"/>
    </xf>
    <xf numFmtId="0" fontId="7" fillId="0" borderId="1" xfId="13" applyFont="1" applyBorder="1" applyAlignment="1">
      <alignment horizontal="center"/>
    </xf>
    <xf numFmtId="0" fontId="7" fillId="0" borderId="2" xfId="13" applyFont="1" applyBorder="1" applyAlignment="1">
      <alignment horizontal="center"/>
    </xf>
    <xf numFmtId="0" fontId="15" fillId="0" borderId="13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</cellXfs>
  <cellStyles count="21">
    <cellStyle name="čárky 2" xfId="19"/>
    <cellStyle name="čárky 3" xfId="20"/>
    <cellStyle name="Čísla" xfId="18"/>
    <cellStyle name="měny 2" xfId="1"/>
    <cellStyle name="měny 2 2" xfId="2"/>
    <cellStyle name="Nesouhlas" xfId="3"/>
    <cellStyle name="Normální" xfId="0" builtinId="0"/>
    <cellStyle name="normální 2" xfId="4"/>
    <cellStyle name="normální 2 2" xfId="5"/>
    <cellStyle name="normální 2 2 2" xfId="6"/>
    <cellStyle name="normální 2 2 3" xfId="7"/>
    <cellStyle name="normální 2 3" xfId="8"/>
    <cellStyle name="normální 2 3 2" xfId="9"/>
    <cellStyle name="normální 3" xfId="10"/>
    <cellStyle name="normální 3 2" xfId="11"/>
    <cellStyle name="normální 6" xfId="12"/>
    <cellStyle name="Normální 7" xfId="13"/>
    <cellStyle name="Normální 7 2" xfId="14"/>
    <cellStyle name="normální_D14M03PcNavštěv" xfId="15"/>
    <cellStyle name="normální_Knihovny 2005 modrý sešit 3 2" xfId="16"/>
    <cellStyle name="Základní text" xfId="17"/>
  </cellStyles>
  <dxfs count="3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5"/>
  <sheetViews>
    <sheetView tabSelected="1" zoomScaleNormal="100" workbookViewId="0">
      <selection sqref="A1:V1"/>
    </sheetView>
  </sheetViews>
  <sheetFormatPr defaultColWidth="8.42578125" defaultRowHeight="15" x14ac:dyDescent="0.25"/>
  <cols>
    <col min="1" max="1" width="48.7109375" customWidth="1"/>
    <col min="2" max="21" width="10.140625" customWidth="1"/>
  </cols>
  <sheetData>
    <row r="1" spans="1:22" ht="15" customHeight="1" x14ac:dyDescent="0.25">
      <c r="A1" s="225" t="s">
        <v>0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</row>
    <row r="2" spans="1:22" ht="15" customHeight="1" x14ac:dyDescent="0.25">
      <c r="A2" s="224" t="s">
        <v>1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</row>
    <row r="3" spans="1:22" ht="15" customHeight="1" x14ac:dyDescent="0.25">
      <c r="A3" s="1" t="s">
        <v>2</v>
      </c>
      <c r="B3" s="2">
        <v>2002</v>
      </c>
      <c r="C3" s="2">
        <v>2003</v>
      </c>
      <c r="D3" s="2">
        <v>2004</v>
      </c>
      <c r="E3" s="2">
        <v>2005</v>
      </c>
      <c r="F3" s="2">
        <v>2006</v>
      </c>
      <c r="G3" s="2">
        <v>2007</v>
      </c>
      <c r="H3" s="2">
        <v>2008</v>
      </c>
      <c r="I3" s="2">
        <v>2009</v>
      </c>
      <c r="J3" s="2">
        <v>2010</v>
      </c>
      <c r="K3" s="2">
        <v>2011</v>
      </c>
      <c r="L3" s="2">
        <v>2012</v>
      </c>
      <c r="M3" s="2">
        <v>2013</v>
      </c>
      <c r="N3" s="2">
        <v>2014</v>
      </c>
      <c r="O3" s="2">
        <v>2015</v>
      </c>
      <c r="P3" s="2">
        <v>2016</v>
      </c>
      <c r="Q3" s="2">
        <v>2017</v>
      </c>
      <c r="R3" s="2">
        <v>2018</v>
      </c>
      <c r="S3" s="2">
        <v>2019</v>
      </c>
      <c r="T3" s="2">
        <v>2020</v>
      </c>
      <c r="U3" s="2">
        <v>2021</v>
      </c>
      <c r="V3" s="3">
        <v>2022</v>
      </c>
    </row>
    <row r="4" spans="1:22" ht="15" customHeight="1" x14ac:dyDescent="0.25">
      <c r="A4" s="4" t="s">
        <v>3</v>
      </c>
      <c r="B4" s="5">
        <v>6057</v>
      </c>
      <c r="C4" s="5">
        <v>6046</v>
      </c>
      <c r="D4" s="5">
        <v>5885</v>
      </c>
      <c r="E4" s="5">
        <v>5920</v>
      </c>
      <c r="F4" s="5">
        <v>5662</v>
      </c>
      <c r="G4" s="5">
        <v>5533</v>
      </c>
      <c r="H4" s="5">
        <v>5438</v>
      </c>
      <c r="I4" s="5">
        <v>5432</v>
      </c>
      <c r="J4" s="5">
        <v>5415</v>
      </c>
      <c r="K4" s="5">
        <v>5408</v>
      </c>
      <c r="L4" s="5">
        <v>5401</v>
      </c>
      <c r="M4" s="5">
        <v>5381</v>
      </c>
      <c r="N4" s="5">
        <v>5360</v>
      </c>
      <c r="O4" s="5">
        <v>5354</v>
      </c>
      <c r="P4" s="5">
        <v>5353</v>
      </c>
      <c r="Q4" s="5">
        <v>5339</v>
      </c>
      <c r="R4" s="5">
        <v>5317</v>
      </c>
      <c r="S4" s="5">
        <v>5307</v>
      </c>
      <c r="T4" s="6">
        <v>5293</v>
      </c>
      <c r="U4" s="6">
        <v>5273</v>
      </c>
      <c r="V4" s="7">
        <v>5256</v>
      </c>
    </row>
    <row r="5" spans="1:22" ht="15" customHeight="1" x14ac:dyDescent="0.25">
      <c r="A5" s="4" t="s">
        <v>4</v>
      </c>
      <c r="B5" s="8">
        <v>1533.135</v>
      </c>
      <c r="C5" s="8">
        <v>1524.328</v>
      </c>
      <c r="D5" s="8">
        <v>1537.972</v>
      </c>
      <c r="E5" s="8">
        <v>1537.972</v>
      </c>
      <c r="F5" s="8">
        <v>1475.623</v>
      </c>
      <c r="G5" s="8">
        <v>1458.4680000000001</v>
      </c>
      <c r="H5" s="8">
        <v>1447.798</v>
      </c>
      <c r="I5" s="8">
        <v>1398</v>
      </c>
      <c r="J5" s="8">
        <v>1431</v>
      </c>
      <c r="K5" s="8">
        <v>1462</v>
      </c>
      <c r="L5" s="8">
        <v>1450</v>
      </c>
      <c r="M5" s="8">
        <v>1430.17</v>
      </c>
      <c r="N5" s="8">
        <v>1430</v>
      </c>
      <c r="O5" s="8">
        <v>1412</v>
      </c>
      <c r="P5" s="8">
        <v>1371.692</v>
      </c>
      <c r="Q5" s="8">
        <v>1383.7860000000001</v>
      </c>
      <c r="R5" s="8">
        <v>1373.2929999999999</v>
      </c>
      <c r="S5" s="8">
        <v>1376.0329999999999</v>
      </c>
      <c r="T5" s="9">
        <v>1192</v>
      </c>
      <c r="U5" s="8">
        <v>1112</v>
      </c>
      <c r="V5" s="10">
        <v>1208.8</v>
      </c>
    </row>
    <row r="6" spans="1:22" ht="15" customHeight="1" x14ac:dyDescent="0.25">
      <c r="A6" s="4" t="s">
        <v>5</v>
      </c>
      <c r="B6" s="8">
        <v>150.29594813099499</v>
      </c>
      <c r="C6" s="8">
        <v>149.419736079974</v>
      </c>
      <c r="D6" s="8">
        <v>150.679298746547</v>
      </c>
      <c r="E6" s="8">
        <v>150.279282226503</v>
      </c>
      <c r="F6" s="8">
        <v>143.729802313238</v>
      </c>
      <c r="G6" s="8">
        <v>141.287604421677</v>
      </c>
      <c r="H6" s="8">
        <v>138.81502924535101</v>
      </c>
      <c r="I6" s="8">
        <v>133.25082838551501</v>
      </c>
      <c r="J6" s="8">
        <v>136.06222236674699</v>
      </c>
      <c r="K6" s="8">
        <v>139.28224107602901</v>
      </c>
      <c r="L6" s="8">
        <v>137.97321720999901</v>
      </c>
      <c r="M6" s="8">
        <v>136.06776092101799</v>
      </c>
      <c r="N6" s="8">
        <v>135.86978467869599</v>
      </c>
      <c r="O6" s="8">
        <v>133.92846133460699</v>
      </c>
      <c r="P6" s="8">
        <v>129.83011152374101</v>
      </c>
      <c r="Q6" s="8">
        <v>130.674970721069</v>
      </c>
      <c r="R6" s="8">
        <v>129.23371254504099</v>
      </c>
      <c r="S6" s="8">
        <v>128.97096385862901</v>
      </c>
      <c r="T6" s="9">
        <v>111</v>
      </c>
      <c r="U6" s="8">
        <v>102.954860034164</v>
      </c>
      <c r="V6" s="10">
        <v>111.6</v>
      </c>
    </row>
    <row r="7" spans="1:22" ht="15" customHeight="1" x14ac:dyDescent="0.25">
      <c r="A7" s="4" t="s">
        <v>6</v>
      </c>
      <c r="B7" s="8">
        <v>70825.448000000004</v>
      </c>
      <c r="C7" s="8">
        <v>71663.328999999998</v>
      </c>
      <c r="D7" s="8">
        <v>72875.247000000003</v>
      </c>
      <c r="E7" s="8">
        <v>71974.107000000004</v>
      </c>
      <c r="F7" s="8">
        <v>68696.902000000002</v>
      </c>
      <c r="G7" s="8">
        <v>67394.937999999995</v>
      </c>
      <c r="H7" s="8">
        <v>66744.167000000001</v>
      </c>
      <c r="I7" s="8">
        <v>66862</v>
      </c>
      <c r="J7" s="8">
        <v>66773</v>
      </c>
      <c r="K7" s="8">
        <v>67220</v>
      </c>
      <c r="L7" s="8">
        <v>66258</v>
      </c>
      <c r="M7" s="8">
        <v>64208.341</v>
      </c>
      <c r="N7" s="8">
        <v>62614</v>
      </c>
      <c r="O7" s="8">
        <v>60045</v>
      </c>
      <c r="P7" s="8">
        <v>58203.597000000002</v>
      </c>
      <c r="Q7" s="8">
        <v>55364.430999999997</v>
      </c>
      <c r="R7" s="8">
        <v>52705.41</v>
      </c>
      <c r="S7" s="8">
        <v>51201.167999999998</v>
      </c>
      <c r="T7" s="9">
        <v>38888</v>
      </c>
      <c r="U7" s="8">
        <v>34999</v>
      </c>
      <c r="V7" s="10">
        <v>41645.699999999997</v>
      </c>
    </row>
    <row r="8" spans="1:22" ht="15" customHeight="1" x14ac:dyDescent="0.25">
      <c r="A8" s="4" t="s">
        <v>7</v>
      </c>
      <c r="B8" s="8">
        <v>6943.1445104067598</v>
      </c>
      <c r="C8" s="8">
        <v>7024.6795347145298</v>
      </c>
      <c r="D8" s="8">
        <v>7139.7861040001999</v>
      </c>
      <c r="E8" s="8">
        <v>7032.7789705232299</v>
      </c>
      <c r="F8" s="8">
        <v>6691.27015775162</v>
      </c>
      <c r="G8" s="8">
        <v>6528.8160865836398</v>
      </c>
      <c r="H8" s="8">
        <v>6399.4379699803203</v>
      </c>
      <c r="I8" s="8">
        <v>6372.9734531561398</v>
      </c>
      <c r="J8" s="8">
        <v>6348.9048037000603</v>
      </c>
      <c r="K8" s="8">
        <v>6403.9345041933302</v>
      </c>
      <c r="L8" s="8">
        <v>6304.7099488966196</v>
      </c>
      <c r="M8" s="8">
        <v>6108.8438383711</v>
      </c>
      <c r="N8" s="8">
        <v>5949.1962922180901</v>
      </c>
      <c r="O8" s="8">
        <v>5695.2793631986196</v>
      </c>
      <c r="P8" s="8">
        <v>5508.9477007906298</v>
      </c>
      <c r="Q8" s="8">
        <v>5228.2256070762796</v>
      </c>
      <c r="R8" s="8">
        <v>4959.8416401369004</v>
      </c>
      <c r="S8" s="8">
        <v>4798.9139705570897</v>
      </c>
      <c r="T8" s="9">
        <v>3634</v>
      </c>
      <c r="U8" s="8">
        <v>3240.3931172083699</v>
      </c>
      <c r="V8" s="10">
        <v>3846.11</v>
      </c>
    </row>
    <row r="9" spans="1:22" ht="15" customHeight="1" x14ac:dyDescent="0.25">
      <c r="A9" s="4" t="s">
        <v>8</v>
      </c>
      <c r="B9" s="11">
        <v>46.2</v>
      </c>
      <c r="C9" s="11">
        <v>47</v>
      </c>
      <c r="D9" s="11">
        <v>48.4</v>
      </c>
      <c r="E9" s="11">
        <v>46.8</v>
      </c>
      <c r="F9" s="11">
        <v>46.6</v>
      </c>
      <c r="G9" s="11">
        <v>46.2</v>
      </c>
      <c r="H9" s="11">
        <v>46.1</v>
      </c>
      <c r="I9" s="11">
        <v>48.6</v>
      </c>
      <c r="J9" s="11">
        <v>46.69</v>
      </c>
      <c r="K9" s="11">
        <v>46.7</v>
      </c>
      <c r="L9" s="11">
        <v>45.695172413793102</v>
      </c>
      <c r="M9" s="11">
        <v>44.895600523014799</v>
      </c>
      <c r="N9" s="11">
        <v>43.786013986013998</v>
      </c>
      <c r="O9" s="11">
        <v>42.524787535410802</v>
      </c>
      <c r="P9" s="11">
        <v>42.431972337813498</v>
      </c>
      <c r="Q9" s="11">
        <v>40.0093880123083</v>
      </c>
      <c r="R9" s="11">
        <v>38.378852874077097</v>
      </c>
      <c r="S9" s="11">
        <v>37.209258789578499</v>
      </c>
      <c r="T9" s="12">
        <v>32.635317688566502</v>
      </c>
      <c r="U9" s="11">
        <v>31.473920863309399</v>
      </c>
      <c r="V9" s="13">
        <v>34.450000000000003</v>
      </c>
    </row>
    <row r="10" spans="1:22" x14ac:dyDescent="0.25">
      <c r="A10" s="4" t="s">
        <v>9</v>
      </c>
      <c r="B10" s="8">
        <v>19657.618999999999</v>
      </c>
      <c r="C10" s="8">
        <v>20102.579000000002</v>
      </c>
      <c r="D10" s="8">
        <v>20614.778999999999</v>
      </c>
      <c r="E10" s="8">
        <v>20502.262999999999</v>
      </c>
      <c r="F10" s="8">
        <v>19902.397000000001</v>
      </c>
      <c r="G10" s="8">
        <v>20923.61</v>
      </c>
      <c r="H10" s="8">
        <v>20913.223999999998</v>
      </c>
      <c r="I10" s="8">
        <v>22072</v>
      </c>
      <c r="J10" s="8">
        <v>22157</v>
      </c>
      <c r="K10" s="8">
        <v>24025</v>
      </c>
      <c r="L10" s="8">
        <v>24298.400000000001</v>
      </c>
      <c r="M10" s="8">
        <v>24142</v>
      </c>
      <c r="N10" s="8">
        <v>24053</v>
      </c>
      <c r="O10" s="8">
        <v>23623</v>
      </c>
      <c r="P10" s="8">
        <v>23400.413</v>
      </c>
      <c r="Q10" s="8">
        <v>22354.025000000001</v>
      </c>
      <c r="R10" s="8">
        <v>22046.948</v>
      </c>
      <c r="S10" s="8">
        <v>22101.831999999999</v>
      </c>
      <c r="T10" s="9">
        <v>13075</v>
      </c>
      <c r="U10" s="8">
        <v>12481</v>
      </c>
      <c r="V10" s="10">
        <v>17397.491000000002</v>
      </c>
    </row>
    <row r="11" spans="1:22" x14ac:dyDescent="0.25">
      <c r="A11" s="4" t="s">
        <v>10</v>
      </c>
      <c r="B11" s="8">
        <v>1927.07131831369</v>
      </c>
      <c r="C11" s="8">
        <v>1970.52212431106</v>
      </c>
      <c r="D11" s="8">
        <v>2019.6859523678199</v>
      </c>
      <c r="E11" s="8">
        <v>2003.32994856798</v>
      </c>
      <c r="F11" s="8">
        <v>1938.5490646117501</v>
      </c>
      <c r="G11" s="8">
        <v>2026.9534420730899</v>
      </c>
      <c r="H11" s="8">
        <v>2005.16218503864</v>
      </c>
      <c r="I11" s="8">
        <v>2103.7999171137899</v>
      </c>
      <c r="J11" s="8">
        <v>2106.7300216491999</v>
      </c>
      <c r="K11" s="8">
        <v>2288.8206852610001</v>
      </c>
      <c r="L11" s="8">
        <v>2312.0885662451301</v>
      </c>
      <c r="M11" s="8">
        <v>2296.8932953111998</v>
      </c>
      <c r="N11" s="8">
        <v>2285.3677838298399</v>
      </c>
      <c r="O11" s="8">
        <v>2240.6459221723899</v>
      </c>
      <c r="P11" s="8">
        <v>2214.8399418321401</v>
      </c>
      <c r="Q11" s="8">
        <v>2110.9561466679402</v>
      </c>
      <c r="R11" s="8">
        <v>2074.7276366568999</v>
      </c>
      <c r="S11" s="8">
        <v>2071.53067991937</v>
      </c>
      <c r="T11" s="9">
        <v>1222</v>
      </c>
      <c r="U11" s="8">
        <v>1155.5572015165501</v>
      </c>
      <c r="V11" s="10">
        <v>1606.7</v>
      </c>
    </row>
    <row r="12" spans="1:22" x14ac:dyDescent="0.25">
      <c r="A12" s="4" t="s">
        <v>11</v>
      </c>
      <c r="B12" s="8">
        <v>4237</v>
      </c>
      <c r="C12" s="8">
        <v>5111</v>
      </c>
      <c r="D12" s="8">
        <v>5888</v>
      </c>
      <c r="E12" s="8">
        <v>7183</v>
      </c>
      <c r="F12" s="8">
        <v>9086</v>
      </c>
      <c r="G12" s="8">
        <v>10319</v>
      </c>
      <c r="H12" s="8">
        <v>11052</v>
      </c>
      <c r="I12" s="8">
        <v>11468</v>
      </c>
      <c r="J12" s="8">
        <v>11513</v>
      </c>
      <c r="K12" s="8">
        <v>11735</v>
      </c>
      <c r="L12" s="8">
        <v>11749</v>
      </c>
      <c r="M12" s="8">
        <v>11806</v>
      </c>
      <c r="N12" s="8">
        <v>11503</v>
      </c>
      <c r="O12" s="8">
        <v>11392</v>
      </c>
      <c r="P12" s="8">
        <v>11177</v>
      </c>
      <c r="Q12" s="8">
        <v>11082</v>
      </c>
      <c r="R12" s="8">
        <v>10858</v>
      </c>
      <c r="S12" s="8">
        <v>12261</v>
      </c>
      <c r="T12" s="9">
        <v>10339</v>
      </c>
      <c r="U12" s="8">
        <v>9924</v>
      </c>
      <c r="V12" s="10" t="s">
        <v>247</v>
      </c>
    </row>
    <row r="13" spans="1:22" x14ac:dyDescent="0.25">
      <c r="A13" s="4" t="s">
        <v>12</v>
      </c>
      <c r="B13" s="8">
        <v>3081</v>
      </c>
      <c r="C13" s="8">
        <v>3798</v>
      </c>
      <c r="D13" s="8">
        <v>4544</v>
      </c>
      <c r="E13" s="8">
        <v>5894</v>
      </c>
      <c r="F13" s="8">
        <v>7905</v>
      </c>
      <c r="G13" s="8">
        <v>9160</v>
      </c>
      <c r="H13" s="8">
        <v>9926</v>
      </c>
      <c r="I13" s="8">
        <v>10164</v>
      </c>
      <c r="J13" s="8">
        <v>10395</v>
      </c>
      <c r="K13" s="8">
        <v>10669</v>
      </c>
      <c r="L13" s="8">
        <v>10801</v>
      </c>
      <c r="M13" s="8">
        <v>10776</v>
      </c>
      <c r="N13" s="8">
        <v>10549</v>
      </c>
      <c r="O13" s="8">
        <v>10495</v>
      </c>
      <c r="P13" s="8">
        <v>10321</v>
      </c>
      <c r="Q13" s="8">
        <v>10077</v>
      </c>
      <c r="R13" s="8">
        <v>9999</v>
      </c>
      <c r="S13" s="8">
        <v>9739</v>
      </c>
      <c r="T13" s="9">
        <v>9543</v>
      </c>
      <c r="U13" s="8">
        <v>9255</v>
      </c>
      <c r="V13" s="10">
        <v>9103</v>
      </c>
    </row>
    <row r="14" spans="1:22" x14ac:dyDescent="0.25">
      <c r="A14" s="14" t="s">
        <v>13</v>
      </c>
      <c r="B14" s="15" t="s">
        <v>14</v>
      </c>
      <c r="C14" s="15" t="s">
        <v>14</v>
      </c>
      <c r="D14" s="15">
        <v>1752</v>
      </c>
      <c r="E14" s="15">
        <v>1752</v>
      </c>
      <c r="F14" s="15">
        <v>2270</v>
      </c>
      <c r="G14" s="15">
        <v>2731</v>
      </c>
      <c r="H14" s="15">
        <v>2846</v>
      </c>
      <c r="I14" s="15">
        <v>2837</v>
      </c>
      <c r="J14" s="15">
        <v>2931</v>
      </c>
      <c r="K14" s="15">
        <v>2890</v>
      </c>
      <c r="L14" s="15">
        <v>2943</v>
      </c>
      <c r="M14" s="15">
        <v>2870.7359999999999</v>
      </c>
      <c r="N14" s="15">
        <v>2691</v>
      </c>
      <c r="O14" s="15">
        <v>2429</v>
      </c>
      <c r="P14" s="15">
        <v>2231.652</v>
      </c>
      <c r="Q14" s="15">
        <v>1842.934</v>
      </c>
      <c r="R14" s="15">
        <v>1710.6510000000001</v>
      </c>
      <c r="S14" s="15">
        <v>1661.2940000000001</v>
      </c>
      <c r="T14" s="16">
        <v>657</v>
      </c>
      <c r="U14" s="15">
        <v>478</v>
      </c>
      <c r="V14" s="17">
        <v>422</v>
      </c>
    </row>
    <row r="25" spans="1:1" ht="15" customHeight="1" x14ac:dyDescent="0.25">
      <c r="A25" s="18"/>
    </row>
  </sheetData>
  <mergeCells count="2">
    <mergeCell ref="A2:U2"/>
    <mergeCell ref="A1:V1"/>
  </mergeCells>
  <pageMargins left="0.7" right="0.7" top="0.78749999999999998" bottom="0.78749999999999998" header="0.511811023622047" footer="0.511811023622047"/>
  <pageSetup paperSize="9" fitToHeight="0" orientation="landscape" horizontalDpi="300" verticalDpi="300"/>
  <colBreaks count="1" manualBreakCount="1">
    <brk id="10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zoomScaleNormal="100" workbookViewId="0">
      <selection sqref="A1:I1"/>
    </sheetView>
  </sheetViews>
  <sheetFormatPr defaultColWidth="8.5703125" defaultRowHeight="15" x14ac:dyDescent="0.25"/>
  <cols>
    <col min="1" max="1" width="3.5703125" customWidth="1"/>
    <col min="2" max="4" width="21.5703125" customWidth="1"/>
    <col min="5" max="5" width="5.5703125" customWidth="1"/>
    <col min="6" max="6" width="3.5703125" customWidth="1"/>
    <col min="7" max="9" width="21.5703125" customWidth="1"/>
  </cols>
  <sheetData>
    <row r="1" spans="1:10" x14ac:dyDescent="0.25">
      <c r="A1" s="238" t="s">
        <v>96</v>
      </c>
      <c r="B1" s="238"/>
      <c r="C1" s="238"/>
      <c r="D1" s="238"/>
      <c r="E1" s="238"/>
      <c r="F1" s="238"/>
      <c r="G1" s="238"/>
      <c r="H1" s="238"/>
      <c r="I1" s="238"/>
    </row>
    <row r="2" spans="1:10" ht="17.25" x14ac:dyDescent="0.25">
      <c r="A2" s="248" t="s">
        <v>201</v>
      </c>
      <c r="B2" s="248"/>
      <c r="C2" s="248"/>
      <c r="D2" s="248"/>
      <c r="E2" s="248"/>
      <c r="F2" s="248"/>
      <c r="G2" s="248"/>
      <c r="H2" s="248"/>
      <c r="I2" s="248"/>
      <c r="J2" s="114"/>
    </row>
    <row r="3" spans="1:10" x14ac:dyDescent="0.25">
      <c r="A3" s="249" t="s">
        <v>99</v>
      </c>
      <c r="B3" s="249"/>
      <c r="C3" s="256" t="s">
        <v>202</v>
      </c>
      <c r="D3" s="256"/>
      <c r="E3" s="115"/>
      <c r="F3" s="257" t="s">
        <v>99</v>
      </c>
      <c r="G3" s="257"/>
      <c r="H3" s="256" t="s">
        <v>203</v>
      </c>
      <c r="I3" s="256"/>
      <c r="J3" s="116"/>
    </row>
    <row r="4" spans="1:10" x14ac:dyDescent="0.25">
      <c r="A4" s="249"/>
      <c r="B4" s="249"/>
      <c r="C4" s="170">
        <v>2022</v>
      </c>
      <c r="D4" s="105">
        <v>2021</v>
      </c>
      <c r="E4" s="115"/>
      <c r="F4" s="257"/>
      <c r="G4" s="257"/>
      <c r="H4" s="170">
        <v>2022</v>
      </c>
      <c r="I4" s="170">
        <v>2021</v>
      </c>
      <c r="J4" s="116"/>
    </row>
    <row r="5" spans="1:10" x14ac:dyDescent="0.25">
      <c r="A5" s="117" t="s">
        <v>101</v>
      </c>
      <c r="B5" s="108" t="s">
        <v>102</v>
      </c>
      <c r="C5" s="118">
        <v>221281</v>
      </c>
      <c r="D5" s="118">
        <v>96315</v>
      </c>
      <c r="F5" s="119" t="s">
        <v>101</v>
      </c>
      <c r="G5" s="108" t="s">
        <v>102</v>
      </c>
      <c r="H5" s="215">
        <v>1697025</v>
      </c>
      <c r="I5" s="120">
        <v>1556181</v>
      </c>
    </row>
    <row r="6" spans="1:10" x14ac:dyDescent="0.25">
      <c r="A6" s="121" t="s">
        <v>103</v>
      </c>
      <c r="B6" s="111" t="s">
        <v>104</v>
      </c>
      <c r="C6" s="122">
        <v>39176</v>
      </c>
      <c r="D6" s="122">
        <v>27318</v>
      </c>
      <c r="F6" s="123" t="s">
        <v>103</v>
      </c>
      <c r="G6" s="111" t="s">
        <v>105</v>
      </c>
      <c r="H6" s="216">
        <v>1517152</v>
      </c>
      <c r="I6" s="124">
        <v>1482527</v>
      </c>
    </row>
    <row r="7" spans="1:10" x14ac:dyDescent="0.25">
      <c r="A7" s="121" t="s">
        <v>106</v>
      </c>
      <c r="B7" s="111" t="s">
        <v>107</v>
      </c>
      <c r="C7" s="122">
        <v>33206</v>
      </c>
      <c r="D7" s="122">
        <v>13711</v>
      </c>
      <c r="F7" s="123" t="s">
        <v>106</v>
      </c>
      <c r="G7" s="111" t="s">
        <v>104</v>
      </c>
      <c r="H7" s="216">
        <v>1191317</v>
      </c>
      <c r="I7" s="124">
        <v>1036956</v>
      </c>
    </row>
    <row r="8" spans="1:10" x14ac:dyDescent="0.25">
      <c r="A8" s="121" t="s">
        <v>108</v>
      </c>
      <c r="B8" s="111" t="s">
        <v>109</v>
      </c>
      <c r="C8" s="122">
        <v>25960</v>
      </c>
      <c r="D8" s="122">
        <v>15437</v>
      </c>
      <c r="F8" s="123" t="s">
        <v>108</v>
      </c>
      <c r="G8" s="111" t="s">
        <v>115</v>
      </c>
      <c r="H8" s="216">
        <v>1183484</v>
      </c>
      <c r="I8" s="124">
        <v>725172</v>
      </c>
    </row>
    <row r="9" spans="1:10" x14ac:dyDescent="0.25">
      <c r="A9" s="121" t="s">
        <v>110</v>
      </c>
      <c r="B9" s="111" t="s">
        <v>192</v>
      </c>
      <c r="C9" s="122">
        <v>22778</v>
      </c>
      <c r="D9" s="122">
        <v>7399</v>
      </c>
      <c r="F9" s="123" t="s">
        <v>110</v>
      </c>
      <c r="G9" s="111" t="s">
        <v>112</v>
      </c>
      <c r="H9" s="216">
        <v>916818</v>
      </c>
      <c r="I9" s="124">
        <v>744081</v>
      </c>
    </row>
    <row r="10" spans="1:10" x14ac:dyDescent="0.25">
      <c r="A10" s="121" t="s">
        <v>111</v>
      </c>
      <c r="B10" s="111" t="s">
        <v>115</v>
      </c>
      <c r="C10" s="122">
        <v>22658</v>
      </c>
      <c r="D10" s="122">
        <v>10001</v>
      </c>
      <c r="F10" s="123" t="s">
        <v>111</v>
      </c>
      <c r="G10" s="111" t="s">
        <v>109</v>
      </c>
      <c r="H10" s="216">
        <v>790301</v>
      </c>
      <c r="I10" s="124">
        <v>711504</v>
      </c>
    </row>
    <row r="11" spans="1:10" x14ac:dyDescent="0.25">
      <c r="A11" s="121" t="s">
        <v>113</v>
      </c>
      <c r="B11" s="111" t="s">
        <v>123</v>
      </c>
      <c r="C11" s="122">
        <v>22435</v>
      </c>
      <c r="D11" s="122">
        <v>18383</v>
      </c>
      <c r="F11" s="123" t="s">
        <v>113</v>
      </c>
      <c r="G11" s="111" t="s">
        <v>107</v>
      </c>
      <c r="H11" s="216">
        <v>774233</v>
      </c>
      <c r="I11" s="124">
        <v>726751</v>
      </c>
    </row>
    <row r="12" spans="1:10" x14ac:dyDescent="0.25">
      <c r="A12" s="121" t="s">
        <v>116</v>
      </c>
      <c r="B12" s="111" t="s">
        <v>149</v>
      </c>
      <c r="C12" s="122">
        <v>20493</v>
      </c>
      <c r="D12" s="122">
        <v>8125</v>
      </c>
      <c r="F12" s="123" t="s">
        <v>116</v>
      </c>
      <c r="G12" s="111" t="s">
        <v>114</v>
      </c>
      <c r="H12" s="216">
        <v>528676</v>
      </c>
      <c r="I12" s="124">
        <v>463512</v>
      </c>
    </row>
    <row r="13" spans="1:10" x14ac:dyDescent="0.25">
      <c r="A13" s="121" t="s">
        <v>118</v>
      </c>
      <c r="B13" s="111" t="s">
        <v>117</v>
      </c>
      <c r="C13" s="122">
        <v>19867</v>
      </c>
      <c r="D13" s="122">
        <v>11190</v>
      </c>
      <c r="F13" s="123" t="s">
        <v>118</v>
      </c>
      <c r="G13" s="111" t="s">
        <v>119</v>
      </c>
      <c r="H13" s="216">
        <v>457100</v>
      </c>
      <c r="I13" s="124">
        <v>336213</v>
      </c>
    </row>
    <row r="14" spans="1:10" x14ac:dyDescent="0.25">
      <c r="A14" s="121" t="s">
        <v>121</v>
      </c>
      <c r="B14" s="111" t="s">
        <v>105</v>
      </c>
      <c r="C14" s="122">
        <v>13909</v>
      </c>
      <c r="D14" s="122">
        <v>27106</v>
      </c>
      <c r="F14" s="123" t="s">
        <v>121</v>
      </c>
      <c r="G14" s="111" t="s">
        <v>123</v>
      </c>
      <c r="H14" s="216">
        <v>354464</v>
      </c>
      <c r="I14" s="124">
        <v>295368</v>
      </c>
    </row>
    <row r="15" spans="1:10" x14ac:dyDescent="0.25">
      <c r="A15" s="121" t="s">
        <v>124</v>
      </c>
      <c r="B15" s="111" t="s">
        <v>120</v>
      </c>
      <c r="C15" s="122">
        <v>14138</v>
      </c>
      <c r="D15" s="122">
        <v>15285</v>
      </c>
      <c r="F15" s="123" t="s">
        <v>124</v>
      </c>
      <c r="G15" s="111" t="s">
        <v>136</v>
      </c>
      <c r="H15" s="216">
        <v>342889</v>
      </c>
      <c r="I15" s="124">
        <v>227331</v>
      </c>
    </row>
    <row r="16" spans="1:10" x14ac:dyDescent="0.25">
      <c r="A16" s="121" t="s">
        <v>126</v>
      </c>
      <c r="B16" s="111" t="s">
        <v>133</v>
      </c>
      <c r="C16" s="122">
        <v>13064</v>
      </c>
      <c r="D16" s="122">
        <v>9679</v>
      </c>
      <c r="F16" s="123" t="s">
        <v>126</v>
      </c>
      <c r="G16" s="111" t="s">
        <v>166</v>
      </c>
      <c r="H16" s="216">
        <v>284647</v>
      </c>
      <c r="I16" s="124">
        <v>160581</v>
      </c>
    </row>
    <row r="17" spans="1:9" x14ac:dyDescent="0.25">
      <c r="A17" s="121" t="s">
        <v>127</v>
      </c>
      <c r="B17" s="111" t="s">
        <v>114</v>
      </c>
      <c r="C17" s="122">
        <v>10188</v>
      </c>
      <c r="D17" s="122">
        <v>5098</v>
      </c>
      <c r="F17" s="123" t="s">
        <v>127</v>
      </c>
      <c r="G17" s="111" t="s">
        <v>130</v>
      </c>
      <c r="H17" s="216">
        <v>262975</v>
      </c>
      <c r="I17" s="124">
        <v>234447</v>
      </c>
    </row>
    <row r="18" spans="1:9" x14ac:dyDescent="0.25">
      <c r="A18" s="121" t="s">
        <v>129</v>
      </c>
      <c r="B18" s="111" t="s">
        <v>122</v>
      </c>
      <c r="C18" s="122">
        <v>9001</v>
      </c>
      <c r="D18" s="122">
        <v>7025</v>
      </c>
      <c r="F18" s="123" t="s">
        <v>129</v>
      </c>
      <c r="G18" s="111" t="s">
        <v>149</v>
      </c>
      <c r="H18" s="216">
        <v>257244</v>
      </c>
      <c r="I18" s="124">
        <v>94589</v>
      </c>
    </row>
    <row r="19" spans="1:9" x14ac:dyDescent="0.25">
      <c r="A19" s="121" t="s">
        <v>132</v>
      </c>
      <c r="B19" s="111" t="s">
        <v>195</v>
      </c>
      <c r="C19" s="122">
        <v>7737</v>
      </c>
      <c r="D19" s="122">
        <v>5142</v>
      </c>
      <c r="F19" s="123" t="s">
        <v>132</v>
      </c>
      <c r="G19" s="111" t="s">
        <v>170</v>
      </c>
      <c r="H19" s="216">
        <v>245506</v>
      </c>
      <c r="I19" s="124">
        <v>93086</v>
      </c>
    </row>
    <row r="20" spans="1:9" x14ac:dyDescent="0.25">
      <c r="A20" s="121" t="s">
        <v>134</v>
      </c>
      <c r="B20" s="111" t="s">
        <v>170</v>
      </c>
      <c r="C20" s="122">
        <v>7488</v>
      </c>
      <c r="D20" s="122">
        <v>4305</v>
      </c>
      <c r="F20" s="123" t="s">
        <v>134</v>
      </c>
      <c r="G20" s="111" t="s">
        <v>146</v>
      </c>
      <c r="H20" s="216">
        <v>242188</v>
      </c>
      <c r="I20" s="124">
        <v>170573</v>
      </c>
    </row>
    <row r="21" spans="1:9" x14ac:dyDescent="0.25">
      <c r="A21" s="121" t="s">
        <v>135</v>
      </c>
      <c r="B21" s="111" t="s">
        <v>167</v>
      </c>
      <c r="C21" s="122">
        <v>7473</v>
      </c>
      <c r="D21" s="122">
        <v>4442</v>
      </c>
      <c r="F21" s="123" t="s">
        <v>135</v>
      </c>
      <c r="G21" s="111" t="s">
        <v>154</v>
      </c>
      <c r="H21" s="216">
        <v>233099</v>
      </c>
      <c r="I21" s="124">
        <v>193247</v>
      </c>
    </row>
    <row r="22" spans="1:9" x14ac:dyDescent="0.25">
      <c r="A22" s="121" t="s">
        <v>138</v>
      </c>
      <c r="B22" s="111" t="s">
        <v>142</v>
      </c>
      <c r="C22" s="122">
        <v>7334</v>
      </c>
      <c r="D22" s="122">
        <v>5334</v>
      </c>
      <c r="F22" s="123" t="s">
        <v>138</v>
      </c>
      <c r="G22" s="111" t="s">
        <v>137</v>
      </c>
      <c r="H22" s="216">
        <v>232577</v>
      </c>
      <c r="I22" s="124">
        <v>158113</v>
      </c>
    </row>
    <row r="23" spans="1:9" x14ac:dyDescent="0.25">
      <c r="A23" s="121" t="s">
        <v>140</v>
      </c>
      <c r="B23" s="111" t="s">
        <v>185</v>
      </c>
      <c r="C23" s="122">
        <v>6975</v>
      </c>
      <c r="D23" s="122">
        <v>3046</v>
      </c>
      <c r="F23" s="123" t="s">
        <v>140</v>
      </c>
      <c r="G23" s="111" t="s">
        <v>167</v>
      </c>
      <c r="H23" s="216">
        <v>227342</v>
      </c>
      <c r="I23" s="124">
        <v>108650</v>
      </c>
    </row>
    <row r="24" spans="1:9" x14ac:dyDescent="0.25">
      <c r="A24" s="121" t="s">
        <v>143</v>
      </c>
      <c r="B24" s="111" t="s">
        <v>139</v>
      </c>
      <c r="C24" s="122">
        <v>6654</v>
      </c>
      <c r="D24" s="122">
        <v>1155</v>
      </c>
      <c r="F24" s="123" t="s">
        <v>143</v>
      </c>
      <c r="G24" s="111" t="s">
        <v>120</v>
      </c>
      <c r="H24" s="216">
        <v>217358</v>
      </c>
      <c r="I24" s="124">
        <v>193223</v>
      </c>
    </row>
    <row r="25" spans="1:9" x14ac:dyDescent="0.25">
      <c r="A25" s="121" t="s">
        <v>145</v>
      </c>
      <c r="B25" s="111" t="s">
        <v>177</v>
      </c>
      <c r="C25" s="122">
        <v>6537</v>
      </c>
      <c r="D25" s="122">
        <v>3937</v>
      </c>
      <c r="F25" s="123" t="s">
        <v>145</v>
      </c>
      <c r="G25" s="111" t="s">
        <v>192</v>
      </c>
      <c r="H25" s="216">
        <v>202138</v>
      </c>
      <c r="I25" s="124">
        <v>177092</v>
      </c>
    </row>
    <row r="26" spans="1:9" x14ac:dyDescent="0.25">
      <c r="A26" s="121" t="s">
        <v>147</v>
      </c>
      <c r="B26" s="111" t="s">
        <v>204</v>
      </c>
      <c r="C26" s="122">
        <v>6112</v>
      </c>
      <c r="D26" s="122">
        <v>2897</v>
      </c>
      <c r="F26" s="123" t="s">
        <v>147</v>
      </c>
      <c r="G26" s="111" t="s">
        <v>117</v>
      </c>
      <c r="H26" s="216">
        <v>201164</v>
      </c>
      <c r="I26" s="124">
        <v>195760</v>
      </c>
    </row>
    <row r="27" spans="1:9" x14ac:dyDescent="0.25">
      <c r="A27" s="121" t="s">
        <v>150</v>
      </c>
      <c r="B27" s="111" t="s">
        <v>183</v>
      </c>
      <c r="C27" s="122">
        <v>5717</v>
      </c>
      <c r="D27" s="122">
        <v>2199</v>
      </c>
      <c r="F27" s="123" t="s">
        <v>150</v>
      </c>
      <c r="G27" s="111" t="s">
        <v>205</v>
      </c>
      <c r="H27" s="216">
        <v>191876</v>
      </c>
      <c r="I27" s="124">
        <v>145457</v>
      </c>
    </row>
    <row r="28" spans="1:9" x14ac:dyDescent="0.25">
      <c r="A28" s="121" t="s">
        <v>151</v>
      </c>
      <c r="B28" s="111" t="s">
        <v>146</v>
      </c>
      <c r="C28" s="122">
        <v>5565</v>
      </c>
      <c r="D28" s="122">
        <v>5546</v>
      </c>
      <c r="F28" s="123" t="s">
        <v>151</v>
      </c>
      <c r="G28" s="111" t="s">
        <v>128</v>
      </c>
      <c r="H28" s="216">
        <v>178963</v>
      </c>
      <c r="I28" s="124">
        <v>165375</v>
      </c>
    </row>
    <row r="29" spans="1:9" x14ac:dyDescent="0.25">
      <c r="A29" s="121" t="s">
        <v>153</v>
      </c>
      <c r="B29" s="111" t="s">
        <v>128</v>
      </c>
      <c r="C29" s="122">
        <v>5548</v>
      </c>
      <c r="D29" s="122">
        <v>2360</v>
      </c>
      <c r="F29" s="123" t="s">
        <v>153</v>
      </c>
      <c r="G29" s="111" t="s">
        <v>159</v>
      </c>
      <c r="H29" s="216">
        <v>177724</v>
      </c>
      <c r="I29" s="124">
        <v>156922</v>
      </c>
    </row>
    <row r="30" spans="1:9" x14ac:dyDescent="0.25">
      <c r="A30" s="121" t="s">
        <v>156</v>
      </c>
      <c r="B30" s="111" t="s">
        <v>141</v>
      </c>
      <c r="C30" s="122">
        <v>5118</v>
      </c>
      <c r="D30" s="122">
        <v>3335</v>
      </c>
      <c r="F30" s="123" t="s">
        <v>156</v>
      </c>
      <c r="G30" s="111" t="s">
        <v>131</v>
      </c>
      <c r="H30" s="216">
        <v>170890</v>
      </c>
      <c r="I30" s="124">
        <v>269859</v>
      </c>
    </row>
    <row r="31" spans="1:9" x14ac:dyDescent="0.25">
      <c r="A31" s="121" t="s">
        <v>157</v>
      </c>
      <c r="B31" s="111" t="s">
        <v>181</v>
      </c>
      <c r="C31" s="122">
        <v>5042</v>
      </c>
      <c r="D31" s="122">
        <v>1600</v>
      </c>
      <c r="F31" s="123" t="s">
        <v>157</v>
      </c>
      <c r="G31" s="111" t="s">
        <v>155</v>
      </c>
      <c r="H31" s="216">
        <v>156776</v>
      </c>
      <c r="I31" s="125">
        <v>130083</v>
      </c>
    </row>
    <row r="32" spans="1:9" x14ac:dyDescent="0.25">
      <c r="A32" s="121" t="s">
        <v>160</v>
      </c>
      <c r="B32" s="111" t="s">
        <v>199</v>
      </c>
      <c r="C32" s="122">
        <v>4955</v>
      </c>
      <c r="D32" s="122">
        <v>2636</v>
      </c>
      <c r="F32" s="123" t="s">
        <v>160</v>
      </c>
      <c r="G32" s="111" t="s">
        <v>206</v>
      </c>
      <c r="H32" s="216">
        <v>156672</v>
      </c>
      <c r="I32" s="124">
        <v>128931</v>
      </c>
    </row>
    <row r="33" spans="1:10" x14ac:dyDescent="0.25">
      <c r="A33" s="121" t="s">
        <v>162</v>
      </c>
      <c r="B33" s="111" t="s">
        <v>144</v>
      </c>
      <c r="C33" s="122">
        <v>4910</v>
      </c>
      <c r="D33" s="122">
        <v>3397</v>
      </c>
      <c r="F33" s="123" t="s">
        <v>162</v>
      </c>
      <c r="G33" s="111" t="s">
        <v>133</v>
      </c>
      <c r="H33" s="216">
        <v>151844</v>
      </c>
      <c r="I33" s="124">
        <v>175950</v>
      </c>
    </row>
    <row r="34" spans="1:10" x14ac:dyDescent="0.25">
      <c r="A34" s="126" t="s">
        <v>164</v>
      </c>
      <c r="B34" s="127" t="s">
        <v>161</v>
      </c>
      <c r="C34" s="128">
        <v>4833</v>
      </c>
      <c r="D34" s="128">
        <v>3151</v>
      </c>
      <c r="F34" s="129" t="s">
        <v>164</v>
      </c>
      <c r="G34" s="127" t="s">
        <v>175</v>
      </c>
      <c r="H34" s="217">
        <v>136365</v>
      </c>
      <c r="I34" s="130">
        <v>106457</v>
      </c>
    </row>
    <row r="35" spans="1:10" x14ac:dyDescent="0.25">
      <c r="A35" s="244" t="s">
        <v>165</v>
      </c>
      <c r="B35" s="244"/>
      <c r="C35" s="244"/>
      <c r="D35" s="244"/>
      <c r="E35" s="115"/>
      <c r="F35" s="255" t="s">
        <v>165</v>
      </c>
      <c r="G35" s="255"/>
      <c r="H35" s="255"/>
      <c r="I35" s="255"/>
      <c r="J35" s="116"/>
    </row>
    <row r="36" spans="1:10" ht="30" customHeight="1" x14ac:dyDescent="0.25">
      <c r="A36" s="237" t="s">
        <v>262</v>
      </c>
      <c r="B36" s="237"/>
      <c r="C36" s="237"/>
      <c r="D36" s="237"/>
      <c r="E36" s="237"/>
      <c r="F36" s="237"/>
      <c r="G36" s="237"/>
      <c r="H36" s="237"/>
      <c r="I36" s="237"/>
    </row>
  </sheetData>
  <mergeCells count="9">
    <mergeCell ref="A35:D35"/>
    <mergeCell ref="F35:I35"/>
    <mergeCell ref="A36:I36"/>
    <mergeCell ref="A1:I1"/>
    <mergeCell ref="A2:I2"/>
    <mergeCell ref="A3:B4"/>
    <mergeCell ref="C3:D3"/>
    <mergeCell ref="F3:G4"/>
    <mergeCell ref="H3:I3"/>
  </mergeCells>
  <conditionalFormatting sqref="H23">
    <cfRule type="duplicateValues" dxfId="24" priority="2"/>
  </conditionalFormatting>
  <conditionalFormatting sqref="I31">
    <cfRule type="duplicateValues" dxfId="23" priority="3"/>
  </conditionalFormatting>
  <conditionalFormatting sqref="I32">
    <cfRule type="duplicateValues" dxfId="22" priority="4"/>
  </conditionalFormatting>
  <conditionalFormatting sqref="H31">
    <cfRule type="duplicateValues" dxfId="21" priority="5"/>
  </conditionalFormatting>
  <conditionalFormatting sqref="H30">
    <cfRule type="duplicateValues" dxfId="20" priority="6"/>
  </conditionalFormatting>
  <conditionalFormatting sqref="H21">
    <cfRule type="duplicateValues" dxfId="19" priority="7"/>
  </conditionalFormatting>
  <conditionalFormatting sqref="H24:H26 H5:H15 H17:H19">
    <cfRule type="duplicateValues" dxfId="18" priority="8"/>
  </conditionalFormatting>
  <conditionalFormatting sqref="I5:I30 I33:I34">
    <cfRule type="duplicateValues" dxfId="17" priority="9"/>
  </conditionalFormatting>
  <conditionalFormatting sqref="H27:H29 H22 H16 H20 H32:H34">
    <cfRule type="duplicateValues" dxfId="16" priority="10"/>
  </conditionalFormatting>
  <conditionalFormatting sqref="C5">
    <cfRule type="duplicateValues" dxfId="15" priority="11"/>
  </conditionalFormatting>
  <conditionalFormatting sqref="D5:D34">
    <cfRule type="duplicateValues" dxfId="14" priority="12"/>
  </conditionalFormatting>
  <conditionalFormatting sqref="C6:C34">
    <cfRule type="duplicateValues" dxfId="13" priority="13"/>
  </conditionalFormatting>
  <pageMargins left="0.7" right="0.7" top="0.78749999999999998" bottom="0.78749999999999998" header="0.511811023622047" footer="0.511811023622047"/>
  <pageSetup paperSize="9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zoomScaleNormal="100" workbookViewId="0">
      <selection sqref="A1:I1"/>
    </sheetView>
  </sheetViews>
  <sheetFormatPr defaultColWidth="8.5703125" defaultRowHeight="15" x14ac:dyDescent="0.25"/>
  <cols>
    <col min="1" max="1" width="3.5703125" customWidth="1"/>
    <col min="2" max="4" width="17.5703125" customWidth="1"/>
    <col min="5" max="5" width="5.5703125" customWidth="1"/>
    <col min="6" max="6" width="3.5703125" customWidth="1"/>
    <col min="7" max="9" width="17.5703125" customWidth="1"/>
  </cols>
  <sheetData>
    <row r="1" spans="1:10" x14ac:dyDescent="0.25">
      <c r="A1" s="238" t="s">
        <v>96</v>
      </c>
      <c r="B1" s="238"/>
      <c r="C1" s="238"/>
      <c r="D1" s="238"/>
      <c r="E1" s="238"/>
      <c r="F1" s="238"/>
      <c r="G1" s="238"/>
      <c r="H1" s="238"/>
      <c r="I1" s="238"/>
    </row>
    <row r="2" spans="1:10" ht="17.25" x14ac:dyDescent="0.25">
      <c r="A2" s="224" t="s">
        <v>207</v>
      </c>
      <c r="B2" s="224"/>
      <c r="C2" s="224"/>
      <c r="D2" s="224"/>
      <c r="E2" s="224"/>
      <c r="F2" s="224"/>
      <c r="G2" s="224"/>
      <c r="H2" s="224"/>
      <c r="I2" s="224"/>
    </row>
    <row r="3" spans="1:10" ht="15" customHeight="1" x14ac:dyDescent="0.25">
      <c r="A3" s="258" t="s">
        <v>99</v>
      </c>
      <c r="B3" s="258"/>
      <c r="C3" s="260" t="s">
        <v>208</v>
      </c>
      <c r="D3" s="260"/>
      <c r="E3" s="131"/>
      <c r="F3" s="258" t="s">
        <v>99</v>
      </c>
      <c r="G3" s="258"/>
      <c r="H3" s="261" t="s">
        <v>209</v>
      </c>
      <c r="I3" s="261"/>
      <c r="J3" s="132"/>
    </row>
    <row r="4" spans="1:10" x14ac:dyDescent="0.25">
      <c r="A4" s="259"/>
      <c r="B4" s="259"/>
      <c r="C4" s="164">
        <v>2022</v>
      </c>
      <c r="D4" s="165">
        <v>2021</v>
      </c>
      <c r="E4" s="131"/>
      <c r="F4" s="258"/>
      <c r="G4" s="258"/>
      <c r="H4" s="164">
        <v>2022</v>
      </c>
      <c r="I4" s="133">
        <v>2021</v>
      </c>
      <c r="J4" s="132"/>
    </row>
    <row r="5" spans="1:10" x14ac:dyDescent="0.25">
      <c r="A5" s="117" t="s">
        <v>101</v>
      </c>
      <c r="B5" s="77" t="s">
        <v>105</v>
      </c>
      <c r="C5" s="166">
        <v>64537</v>
      </c>
      <c r="D5" s="134">
        <v>14171</v>
      </c>
      <c r="F5" s="76" t="s">
        <v>101</v>
      </c>
      <c r="G5" s="77" t="s">
        <v>102</v>
      </c>
      <c r="H5" s="166">
        <v>44557</v>
      </c>
      <c r="I5" s="135">
        <v>47613</v>
      </c>
    </row>
    <row r="6" spans="1:10" x14ac:dyDescent="0.25">
      <c r="A6" s="121" t="s">
        <v>103</v>
      </c>
      <c r="B6" s="82" t="s">
        <v>117</v>
      </c>
      <c r="C6" s="166">
        <v>58309</v>
      </c>
      <c r="D6" s="109">
        <v>33519</v>
      </c>
      <c r="F6" s="81" t="s">
        <v>103</v>
      </c>
      <c r="G6" s="82" t="s">
        <v>105</v>
      </c>
      <c r="H6" s="166">
        <v>39417</v>
      </c>
      <c r="I6" s="78">
        <v>13405</v>
      </c>
    </row>
    <row r="7" spans="1:10" x14ac:dyDescent="0.25">
      <c r="A7" s="121" t="s">
        <v>106</v>
      </c>
      <c r="B7" s="82" t="s">
        <v>102</v>
      </c>
      <c r="C7" s="166">
        <v>53290</v>
      </c>
      <c r="D7" s="109">
        <v>44733</v>
      </c>
      <c r="F7" s="81" t="s">
        <v>106</v>
      </c>
      <c r="G7" s="82" t="s">
        <v>117</v>
      </c>
      <c r="H7" s="166">
        <v>29262</v>
      </c>
      <c r="I7" s="78">
        <v>11559</v>
      </c>
    </row>
    <row r="8" spans="1:10" x14ac:dyDescent="0.25">
      <c r="A8" s="121" t="s">
        <v>108</v>
      </c>
      <c r="B8" s="82" t="s">
        <v>125</v>
      </c>
      <c r="C8" s="166">
        <v>50642</v>
      </c>
      <c r="D8" s="109">
        <v>21085</v>
      </c>
      <c r="F8" s="81" t="s">
        <v>108</v>
      </c>
      <c r="G8" s="82" t="s">
        <v>109</v>
      </c>
      <c r="H8" s="166">
        <v>26565</v>
      </c>
      <c r="I8" s="78">
        <v>11358</v>
      </c>
    </row>
    <row r="9" spans="1:10" x14ac:dyDescent="0.25">
      <c r="A9" s="121" t="s">
        <v>110</v>
      </c>
      <c r="B9" s="82" t="s">
        <v>155</v>
      </c>
      <c r="C9" s="166">
        <v>49491</v>
      </c>
      <c r="D9" s="109">
        <v>31147</v>
      </c>
      <c r="F9" s="81" t="s">
        <v>110</v>
      </c>
      <c r="G9" s="82" t="s">
        <v>182</v>
      </c>
      <c r="H9" s="166">
        <v>26458</v>
      </c>
      <c r="I9" s="78">
        <v>11531</v>
      </c>
    </row>
    <row r="10" spans="1:10" x14ac:dyDescent="0.25">
      <c r="A10" s="121" t="s">
        <v>111</v>
      </c>
      <c r="B10" s="82" t="s">
        <v>115</v>
      </c>
      <c r="C10" s="166">
        <v>49188</v>
      </c>
      <c r="D10" s="109">
        <v>25766</v>
      </c>
      <c r="F10" s="81" t="s">
        <v>111</v>
      </c>
      <c r="G10" s="82" t="s">
        <v>120</v>
      </c>
      <c r="H10" s="166">
        <v>26439</v>
      </c>
      <c r="I10" s="78">
        <v>13373</v>
      </c>
    </row>
    <row r="11" spans="1:10" x14ac:dyDescent="0.25">
      <c r="A11" s="121" t="s">
        <v>113</v>
      </c>
      <c r="B11" s="82" t="s">
        <v>210</v>
      </c>
      <c r="C11" s="166">
        <v>46561</v>
      </c>
      <c r="D11" s="109">
        <v>35063</v>
      </c>
      <c r="F11" s="81" t="s">
        <v>113</v>
      </c>
      <c r="G11" s="82" t="s">
        <v>114</v>
      </c>
      <c r="H11" s="166">
        <v>25518</v>
      </c>
      <c r="I11" s="78">
        <v>25989</v>
      </c>
    </row>
    <row r="12" spans="1:10" x14ac:dyDescent="0.25">
      <c r="A12" s="121" t="s">
        <v>116</v>
      </c>
      <c r="B12" s="82" t="s">
        <v>120</v>
      </c>
      <c r="C12" s="166">
        <v>42868</v>
      </c>
      <c r="D12" s="109">
        <v>14268</v>
      </c>
      <c r="F12" s="81" t="s">
        <v>116</v>
      </c>
      <c r="G12" s="82" t="s">
        <v>149</v>
      </c>
      <c r="H12" s="166">
        <v>24735</v>
      </c>
      <c r="I12" s="78">
        <v>13641</v>
      </c>
    </row>
    <row r="13" spans="1:10" x14ac:dyDescent="0.25">
      <c r="A13" s="121" t="s">
        <v>118</v>
      </c>
      <c r="B13" s="82" t="s">
        <v>109</v>
      </c>
      <c r="C13" s="166">
        <v>42705</v>
      </c>
      <c r="D13" s="109">
        <v>33986</v>
      </c>
      <c r="F13" s="81" t="s">
        <v>118</v>
      </c>
      <c r="G13" s="82" t="s">
        <v>184</v>
      </c>
      <c r="H13" s="166">
        <v>23350</v>
      </c>
      <c r="I13" s="78">
        <v>9434</v>
      </c>
    </row>
    <row r="14" spans="1:10" x14ac:dyDescent="0.25">
      <c r="A14" s="121" t="s">
        <v>121</v>
      </c>
      <c r="B14" s="82" t="s">
        <v>133</v>
      </c>
      <c r="C14" s="166">
        <v>40671</v>
      </c>
      <c r="D14" s="109">
        <v>24338</v>
      </c>
      <c r="F14" s="81" t="s">
        <v>121</v>
      </c>
      <c r="G14" s="82" t="s">
        <v>152</v>
      </c>
      <c r="H14" s="166">
        <v>23175</v>
      </c>
      <c r="I14" s="78">
        <v>11199</v>
      </c>
    </row>
    <row r="15" spans="1:10" x14ac:dyDescent="0.25">
      <c r="A15" s="121" t="s">
        <v>124</v>
      </c>
      <c r="B15" s="82" t="s">
        <v>123</v>
      </c>
      <c r="C15" s="166">
        <v>38024</v>
      </c>
      <c r="D15" s="109">
        <v>27101</v>
      </c>
      <c r="F15" s="81" t="s">
        <v>124</v>
      </c>
      <c r="G15" s="82" t="s">
        <v>177</v>
      </c>
      <c r="H15" s="166">
        <v>23133</v>
      </c>
      <c r="I15" s="78">
        <v>7477</v>
      </c>
    </row>
    <row r="16" spans="1:10" x14ac:dyDescent="0.25">
      <c r="A16" s="121" t="s">
        <v>126</v>
      </c>
      <c r="B16" s="82" t="s">
        <v>136</v>
      </c>
      <c r="C16" s="166">
        <v>37863</v>
      </c>
      <c r="D16" s="109">
        <v>24491</v>
      </c>
      <c r="F16" s="81" t="s">
        <v>126</v>
      </c>
      <c r="G16" s="82" t="s">
        <v>104</v>
      </c>
      <c r="H16" s="166">
        <v>22616</v>
      </c>
      <c r="I16" s="78">
        <v>3841</v>
      </c>
    </row>
    <row r="17" spans="1:9" x14ac:dyDescent="0.25">
      <c r="A17" s="121" t="s">
        <v>127</v>
      </c>
      <c r="B17" s="82" t="s">
        <v>137</v>
      </c>
      <c r="C17" s="166">
        <v>37470</v>
      </c>
      <c r="D17" s="109">
        <v>19693</v>
      </c>
      <c r="F17" s="81" t="s">
        <v>127</v>
      </c>
      <c r="G17" s="82" t="s">
        <v>130</v>
      </c>
      <c r="H17" s="166">
        <v>21864</v>
      </c>
      <c r="I17" s="78">
        <v>8114</v>
      </c>
    </row>
    <row r="18" spans="1:9" x14ac:dyDescent="0.25">
      <c r="A18" s="121" t="s">
        <v>129</v>
      </c>
      <c r="B18" s="82" t="s">
        <v>128</v>
      </c>
      <c r="C18" s="166">
        <v>34358</v>
      </c>
      <c r="D18" s="109">
        <v>17750</v>
      </c>
      <c r="F18" s="81" t="s">
        <v>129</v>
      </c>
      <c r="G18" s="82" t="s">
        <v>167</v>
      </c>
      <c r="H18" s="166">
        <v>21026</v>
      </c>
      <c r="I18" s="78">
        <v>10175</v>
      </c>
    </row>
    <row r="19" spans="1:9" x14ac:dyDescent="0.25">
      <c r="A19" s="121" t="s">
        <v>132</v>
      </c>
      <c r="B19" s="82" t="s">
        <v>131</v>
      </c>
      <c r="C19" s="166">
        <v>33691</v>
      </c>
      <c r="D19" s="109">
        <v>15147</v>
      </c>
      <c r="F19" s="81" t="s">
        <v>132</v>
      </c>
      <c r="G19" s="82" t="s">
        <v>123</v>
      </c>
      <c r="H19" s="166">
        <v>20596</v>
      </c>
      <c r="I19" s="78">
        <v>6830</v>
      </c>
    </row>
    <row r="20" spans="1:9" x14ac:dyDescent="0.25">
      <c r="A20" s="121" t="s">
        <v>134</v>
      </c>
      <c r="B20" s="82" t="s">
        <v>152</v>
      </c>
      <c r="C20" s="166">
        <v>33522</v>
      </c>
      <c r="D20" s="109">
        <v>13149</v>
      </c>
      <c r="F20" s="81" t="s">
        <v>134</v>
      </c>
      <c r="G20" s="82" t="s">
        <v>119</v>
      </c>
      <c r="H20" s="166">
        <v>17625</v>
      </c>
      <c r="I20" s="78">
        <v>6429</v>
      </c>
    </row>
    <row r="21" spans="1:9" x14ac:dyDescent="0.25">
      <c r="A21" s="121" t="s">
        <v>135</v>
      </c>
      <c r="B21" s="82" t="s">
        <v>177</v>
      </c>
      <c r="C21" s="166">
        <v>33237</v>
      </c>
      <c r="D21" s="109">
        <v>18432</v>
      </c>
      <c r="F21" s="81" t="s">
        <v>135</v>
      </c>
      <c r="G21" s="82" t="s">
        <v>136</v>
      </c>
      <c r="H21" s="166">
        <v>17393</v>
      </c>
      <c r="I21" s="78">
        <v>13372</v>
      </c>
    </row>
    <row r="22" spans="1:9" x14ac:dyDescent="0.25">
      <c r="A22" s="121" t="s">
        <v>138</v>
      </c>
      <c r="B22" s="82" t="s">
        <v>107</v>
      </c>
      <c r="C22" s="166">
        <v>28436</v>
      </c>
      <c r="D22" s="109">
        <v>11749</v>
      </c>
      <c r="F22" s="81" t="s">
        <v>138</v>
      </c>
      <c r="G22" s="82" t="s">
        <v>142</v>
      </c>
      <c r="H22" s="166">
        <v>17370</v>
      </c>
      <c r="I22" s="78">
        <v>10026</v>
      </c>
    </row>
    <row r="23" spans="1:9" x14ac:dyDescent="0.25">
      <c r="A23" s="121" t="s">
        <v>140</v>
      </c>
      <c r="B23" s="82" t="s">
        <v>148</v>
      </c>
      <c r="C23" s="166">
        <v>28065</v>
      </c>
      <c r="D23" s="109">
        <v>14908</v>
      </c>
      <c r="F23" s="81" t="s">
        <v>140</v>
      </c>
      <c r="G23" s="82" t="s">
        <v>211</v>
      </c>
      <c r="H23" s="166">
        <v>16806</v>
      </c>
      <c r="I23" s="78">
        <v>7502</v>
      </c>
    </row>
    <row r="24" spans="1:9" x14ac:dyDescent="0.25">
      <c r="A24" s="121" t="s">
        <v>143</v>
      </c>
      <c r="B24" s="82" t="s">
        <v>183</v>
      </c>
      <c r="C24" s="166">
        <v>27612</v>
      </c>
      <c r="D24" s="109">
        <v>8275</v>
      </c>
      <c r="F24" s="81" t="s">
        <v>143</v>
      </c>
      <c r="G24" s="82" t="s">
        <v>139</v>
      </c>
      <c r="H24" s="166">
        <v>16513</v>
      </c>
      <c r="I24" s="78">
        <v>7419</v>
      </c>
    </row>
    <row r="25" spans="1:9" x14ac:dyDescent="0.25">
      <c r="A25" s="121" t="s">
        <v>145</v>
      </c>
      <c r="B25" s="82" t="s">
        <v>185</v>
      </c>
      <c r="C25" s="166">
        <v>26165</v>
      </c>
      <c r="D25" s="109">
        <v>3888</v>
      </c>
      <c r="F25" s="81" t="s">
        <v>145</v>
      </c>
      <c r="G25" s="82" t="s">
        <v>133</v>
      </c>
      <c r="H25" s="166">
        <v>16464</v>
      </c>
      <c r="I25" s="78">
        <v>4900</v>
      </c>
    </row>
    <row r="26" spans="1:9" x14ac:dyDescent="0.25">
      <c r="A26" s="121" t="s">
        <v>147</v>
      </c>
      <c r="B26" s="82" t="s">
        <v>149</v>
      </c>
      <c r="C26" s="166">
        <v>25911</v>
      </c>
      <c r="D26" s="109">
        <v>16154</v>
      </c>
      <c r="F26" s="81" t="s">
        <v>147</v>
      </c>
      <c r="G26" s="82" t="s">
        <v>128</v>
      </c>
      <c r="H26" s="166">
        <v>16172</v>
      </c>
      <c r="I26" s="78">
        <v>6435</v>
      </c>
    </row>
    <row r="27" spans="1:9" x14ac:dyDescent="0.25">
      <c r="A27" s="121" t="s">
        <v>150</v>
      </c>
      <c r="B27" s="82" t="s">
        <v>166</v>
      </c>
      <c r="C27" s="166">
        <v>24481</v>
      </c>
      <c r="D27" s="109">
        <v>17161</v>
      </c>
      <c r="F27" s="81" t="s">
        <v>150</v>
      </c>
      <c r="G27" s="82" t="s">
        <v>144</v>
      </c>
      <c r="H27" s="167">
        <v>16077</v>
      </c>
      <c r="I27" s="78">
        <v>2251</v>
      </c>
    </row>
    <row r="28" spans="1:9" x14ac:dyDescent="0.25">
      <c r="A28" s="121" t="s">
        <v>151</v>
      </c>
      <c r="B28" s="82" t="s">
        <v>161</v>
      </c>
      <c r="C28" s="166">
        <v>23995</v>
      </c>
      <c r="D28" s="109">
        <v>15383</v>
      </c>
      <c r="F28" s="81" t="s">
        <v>151</v>
      </c>
      <c r="G28" s="82" t="s">
        <v>131</v>
      </c>
      <c r="H28" s="166">
        <v>15915</v>
      </c>
      <c r="I28" s="78">
        <v>4775</v>
      </c>
    </row>
    <row r="29" spans="1:9" x14ac:dyDescent="0.25">
      <c r="A29" s="121" t="s">
        <v>153</v>
      </c>
      <c r="B29" s="82" t="s">
        <v>144</v>
      </c>
      <c r="C29" s="166">
        <v>23358</v>
      </c>
      <c r="D29" s="109">
        <v>12541</v>
      </c>
      <c r="F29" s="81" t="s">
        <v>153</v>
      </c>
      <c r="G29" s="82" t="s">
        <v>115</v>
      </c>
      <c r="H29" s="166">
        <v>15533</v>
      </c>
      <c r="I29" s="78">
        <v>7452</v>
      </c>
    </row>
    <row r="30" spans="1:9" x14ac:dyDescent="0.25">
      <c r="A30" s="121" t="s">
        <v>156</v>
      </c>
      <c r="B30" s="82" t="s">
        <v>119</v>
      </c>
      <c r="C30" s="166">
        <v>22628</v>
      </c>
      <c r="D30" s="109">
        <v>9002</v>
      </c>
      <c r="F30" s="81" t="s">
        <v>156</v>
      </c>
      <c r="G30" s="82" t="s">
        <v>112</v>
      </c>
      <c r="H30" s="166">
        <v>13124</v>
      </c>
      <c r="I30" s="78">
        <v>4754</v>
      </c>
    </row>
    <row r="31" spans="1:9" x14ac:dyDescent="0.25">
      <c r="A31" s="121" t="s">
        <v>157</v>
      </c>
      <c r="B31" s="82" t="s">
        <v>182</v>
      </c>
      <c r="C31" s="166">
        <v>22572</v>
      </c>
      <c r="D31" s="109">
        <v>7968</v>
      </c>
      <c r="F31" s="81" t="s">
        <v>157</v>
      </c>
      <c r="G31" s="82" t="s">
        <v>146</v>
      </c>
      <c r="H31" s="166">
        <v>12863</v>
      </c>
      <c r="I31" s="78">
        <v>9334</v>
      </c>
    </row>
    <row r="32" spans="1:9" x14ac:dyDescent="0.25">
      <c r="A32" s="121" t="s">
        <v>160</v>
      </c>
      <c r="B32" s="82" t="s">
        <v>168</v>
      </c>
      <c r="C32" s="167">
        <v>21853</v>
      </c>
      <c r="D32" s="109">
        <v>6606</v>
      </c>
      <c r="F32" s="81" t="s">
        <v>160</v>
      </c>
      <c r="G32" s="82" t="s">
        <v>158</v>
      </c>
      <c r="H32" s="166">
        <v>12609</v>
      </c>
      <c r="I32" s="78">
        <v>4742</v>
      </c>
    </row>
    <row r="33" spans="1:10" x14ac:dyDescent="0.25">
      <c r="A33" s="121" t="s">
        <v>162</v>
      </c>
      <c r="B33" s="82" t="s">
        <v>139</v>
      </c>
      <c r="C33" s="167">
        <v>21095</v>
      </c>
      <c r="D33" s="109">
        <v>10806</v>
      </c>
      <c r="F33" s="81" t="s">
        <v>162</v>
      </c>
      <c r="G33" s="82" t="s">
        <v>107</v>
      </c>
      <c r="H33" s="169">
        <v>12254</v>
      </c>
      <c r="I33" s="78">
        <v>5161</v>
      </c>
    </row>
    <row r="34" spans="1:10" x14ac:dyDescent="0.25">
      <c r="A34" s="126" t="s">
        <v>164</v>
      </c>
      <c r="B34" s="86" t="s">
        <v>178</v>
      </c>
      <c r="C34" s="168">
        <v>20805</v>
      </c>
      <c r="D34" s="136">
        <v>6292</v>
      </c>
      <c r="F34" s="85" t="s">
        <v>164</v>
      </c>
      <c r="G34" s="86" t="s">
        <v>166</v>
      </c>
      <c r="H34" s="168">
        <v>11748</v>
      </c>
      <c r="I34" s="137">
        <v>359</v>
      </c>
    </row>
    <row r="35" spans="1:10" x14ac:dyDescent="0.25">
      <c r="A35" s="244" t="s">
        <v>165</v>
      </c>
      <c r="B35" s="244"/>
      <c r="C35" s="244"/>
      <c r="D35" s="244"/>
      <c r="E35" s="138"/>
      <c r="F35" s="235" t="s">
        <v>165</v>
      </c>
      <c r="G35" s="235"/>
      <c r="H35" s="235"/>
      <c r="I35" s="235"/>
      <c r="J35" s="132"/>
    </row>
    <row r="36" spans="1:10" ht="30" customHeight="1" x14ac:dyDescent="0.25">
      <c r="A36" s="237" t="s">
        <v>262</v>
      </c>
      <c r="B36" s="237"/>
      <c r="C36" s="237"/>
      <c r="D36" s="237"/>
      <c r="E36" s="237"/>
      <c r="F36" s="237"/>
      <c r="G36" s="237"/>
      <c r="H36" s="237"/>
      <c r="I36" s="237"/>
    </row>
  </sheetData>
  <mergeCells count="9">
    <mergeCell ref="A35:D35"/>
    <mergeCell ref="F35:I35"/>
    <mergeCell ref="A36:I36"/>
    <mergeCell ref="A1:I1"/>
    <mergeCell ref="A2:I2"/>
    <mergeCell ref="A3:B4"/>
    <mergeCell ref="C3:D3"/>
    <mergeCell ref="F3:G4"/>
    <mergeCell ref="H3:I3"/>
  </mergeCells>
  <conditionalFormatting sqref="H33">
    <cfRule type="duplicateValues" dxfId="12" priority="2"/>
  </conditionalFormatting>
  <conditionalFormatting sqref="I33">
    <cfRule type="duplicateValues" dxfId="11" priority="3"/>
  </conditionalFormatting>
  <conditionalFormatting sqref="H34">
    <cfRule type="duplicateValues" dxfId="10" priority="4"/>
  </conditionalFormatting>
  <conditionalFormatting sqref="H32">
    <cfRule type="duplicateValues" dxfId="9" priority="5"/>
  </conditionalFormatting>
  <conditionalFormatting sqref="H30">
    <cfRule type="duplicateValues" dxfId="8" priority="6"/>
  </conditionalFormatting>
  <conditionalFormatting sqref="H15">
    <cfRule type="duplicateValues" dxfId="7" priority="7"/>
  </conditionalFormatting>
  <conditionalFormatting sqref="H29">
    <cfRule type="duplicateValues" dxfId="6" priority="8"/>
  </conditionalFormatting>
  <conditionalFormatting sqref="I5:I32">
    <cfRule type="duplicateValues" dxfId="5" priority="9"/>
  </conditionalFormatting>
  <conditionalFormatting sqref="H31 H5:H14 H16:H18 H21:H23 H25 H27">
    <cfRule type="duplicateValues" dxfId="4" priority="10"/>
  </conditionalFormatting>
  <conditionalFormatting sqref="H26 H24 H19:H20 H28">
    <cfRule type="duplicateValues" dxfId="3" priority="11"/>
  </conditionalFormatting>
  <conditionalFormatting sqref="D28">
    <cfRule type="duplicateValues" dxfId="2" priority="12"/>
  </conditionalFormatting>
  <conditionalFormatting sqref="D5:D27 D29:D34">
    <cfRule type="duplicateValues" dxfId="1" priority="13"/>
  </conditionalFormatting>
  <conditionalFormatting sqref="C5:C34">
    <cfRule type="duplicateValues" dxfId="0" priority="14"/>
  </conditionalFormatting>
  <pageMargins left="0.7" right="0.7" top="0.78749999999999998" bottom="0.78749999999999998" header="0.511811023622047" footer="0.511811023622047"/>
  <pageSetup paperSize="9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Normal="100" workbookViewId="0">
      <selection sqref="A1:J1"/>
    </sheetView>
  </sheetViews>
  <sheetFormatPr defaultColWidth="8.5703125" defaultRowHeight="15" x14ac:dyDescent="0.25"/>
  <cols>
    <col min="1" max="1" width="34.7109375" customWidth="1"/>
    <col min="2" max="10" width="10.5703125" customWidth="1"/>
    <col min="11" max="11" width="9" customWidth="1"/>
  </cols>
  <sheetData>
    <row r="1" spans="1:10" x14ac:dyDescent="0.25">
      <c r="A1" s="225" t="s">
        <v>212</v>
      </c>
      <c r="B1" s="225"/>
      <c r="C1" s="225"/>
      <c r="D1" s="225"/>
      <c r="E1" s="225"/>
      <c r="F1" s="225"/>
      <c r="G1" s="225"/>
      <c r="H1" s="225"/>
      <c r="I1" s="225"/>
      <c r="J1" s="225"/>
    </row>
    <row r="2" spans="1:10" ht="17.25" x14ac:dyDescent="0.25">
      <c r="A2" s="224" t="s">
        <v>213</v>
      </c>
      <c r="B2" s="224"/>
      <c r="C2" s="224"/>
      <c r="D2" s="224"/>
      <c r="E2" s="224"/>
      <c r="F2" s="224"/>
      <c r="G2" s="224"/>
      <c r="H2" s="224"/>
      <c r="I2" s="224"/>
      <c r="J2" s="224"/>
    </row>
    <row r="3" spans="1:10" ht="30" x14ac:dyDescent="0.25">
      <c r="A3" s="139"/>
      <c r="B3" s="162">
        <v>2022</v>
      </c>
      <c r="C3" s="140" t="s">
        <v>249</v>
      </c>
      <c r="D3" s="162">
        <v>2021</v>
      </c>
      <c r="E3" s="141" t="s">
        <v>17</v>
      </c>
      <c r="F3" s="162">
        <v>2020</v>
      </c>
      <c r="G3" s="141" t="s">
        <v>214</v>
      </c>
      <c r="H3" s="163">
        <v>2019</v>
      </c>
      <c r="I3" s="141" t="s">
        <v>215</v>
      </c>
      <c r="J3" s="162">
        <v>2018</v>
      </c>
    </row>
    <row r="4" spans="1:10" x14ac:dyDescent="0.25">
      <c r="A4" s="142" t="s">
        <v>3</v>
      </c>
      <c r="B4" s="113">
        <v>102</v>
      </c>
      <c r="C4" s="143">
        <v>108.51</v>
      </c>
      <c r="D4" s="144">
        <v>90</v>
      </c>
      <c r="E4" s="145">
        <v>95.74</v>
      </c>
      <c r="F4" s="144">
        <v>92</v>
      </c>
      <c r="G4" s="145">
        <v>97.87</v>
      </c>
      <c r="H4" s="144">
        <v>81</v>
      </c>
      <c r="I4" s="145">
        <v>86.17</v>
      </c>
      <c r="J4" s="144">
        <v>94</v>
      </c>
    </row>
    <row r="5" spans="1:10" x14ac:dyDescent="0.25">
      <c r="A5" s="142" t="s">
        <v>29</v>
      </c>
      <c r="B5" s="144">
        <v>6897222</v>
      </c>
      <c r="C5" s="143">
        <v>106.91</v>
      </c>
      <c r="D5" s="144">
        <v>6913440</v>
      </c>
      <c r="E5" s="145">
        <v>107.16</v>
      </c>
      <c r="F5" s="144">
        <v>6556239</v>
      </c>
      <c r="G5" s="145">
        <v>101.62</v>
      </c>
      <c r="H5" s="144">
        <v>6250847</v>
      </c>
      <c r="I5" s="145">
        <v>96.89</v>
      </c>
      <c r="J5" s="144">
        <v>6451221</v>
      </c>
    </row>
    <row r="6" spans="1:10" x14ac:dyDescent="0.25">
      <c r="A6" s="142" t="s">
        <v>216</v>
      </c>
      <c r="B6" s="144">
        <v>83222</v>
      </c>
      <c r="C6" s="143">
        <v>92.92</v>
      </c>
      <c r="D6" s="144">
        <v>75370</v>
      </c>
      <c r="E6" s="145">
        <v>84.15</v>
      </c>
      <c r="F6" s="144">
        <v>70046</v>
      </c>
      <c r="G6" s="145">
        <v>78.209999999999994</v>
      </c>
      <c r="H6" s="144">
        <v>68234</v>
      </c>
      <c r="I6" s="145">
        <v>76.180000000000007</v>
      </c>
      <c r="J6" s="144">
        <v>89559</v>
      </c>
    </row>
    <row r="7" spans="1:10" x14ac:dyDescent="0.25">
      <c r="A7" s="142" t="s">
        <v>217</v>
      </c>
      <c r="B7" s="144">
        <v>888936</v>
      </c>
      <c r="C7" s="143">
        <v>94.51</v>
      </c>
      <c r="D7" s="144">
        <v>318748</v>
      </c>
      <c r="E7" s="145">
        <v>33.880000000000003</v>
      </c>
      <c r="F7" s="144">
        <v>351296</v>
      </c>
      <c r="G7" s="145">
        <v>37.35</v>
      </c>
      <c r="H7" s="144">
        <v>1016500</v>
      </c>
      <c r="I7" s="145">
        <v>108.07</v>
      </c>
      <c r="J7" s="144">
        <v>940541</v>
      </c>
    </row>
    <row r="8" spans="1:10" x14ac:dyDescent="0.25">
      <c r="A8" s="142" t="s">
        <v>31</v>
      </c>
      <c r="B8" s="144">
        <v>355040</v>
      </c>
      <c r="C8" s="143">
        <v>68.48</v>
      </c>
      <c r="D8" s="144">
        <v>291755</v>
      </c>
      <c r="E8" s="145">
        <v>56.27</v>
      </c>
      <c r="F8" s="144">
        <v>358661</v>
      </c>
      <c r="G8" s="145">
        <v>69.180000000000007</v>
      </c>
      <c r="H8" s="144">
        <v>483994</v>
      </c>
      <c r="I8" s="145">
        <v>93.35</v>
      </c>
      <c r="J8" s="144">
        <v>518417</v>
      </c>
    </row>
    <row r="9" spans="1:10" x14ac:dyDescent="0.25">
      <c r="A9" s="142" t="s">
        <v>218</v>
      </c>
      <c r="B9" s="144">
        <v>2192</v>
      </c>
      <c r="C9" s="143">
        <v>101.2</v>
      </c>
      <c r="D9" s="144">
        <v>2135</v>
      </c>
      <c r="E9" s="145">
        <v>98.56</v>
      </c>
      <c r="F9" s="144">
        <v>2072</v>
      </c>
      <c r="G9" s="145">
        <v>95.66</v>
      </c>
      <c r="H9" s="144">
        <v>2049</v>
      </c>
      <c r="I9" s="145">
        <v>94.59</v>
      </c>
      <c r="J9" s="144">
        <v>2166</v>
      </c>
    </row>
    <row r="10" spans="1:10" x14ac:dyDescent="0.25">
      <c r="A10" s="142" t="s">
        <v>52</v>
      </c>
      <c r="B10" s="144">
        <v>381</v>
      </c>
      <c r="C10" s="143">
        <v>81.93</v>
      </c>
      <c r="D10" s="144">
        <v>383</v>
      </c>
      <c r="E10" s="145">
        <v>82.36</v>
      </c>
      <c r="F10" s="144">
        <v>405</v>
      </c>
      <c r="G10" s="145">
        <v>87.07</v>
      </c>
      <c r="H10" s="144">
        <v>456</v>
      </c>
      <c r="I10" s="145">
        <v>98.06</v>
      </c>
      <c r="J10" s="144">
        <v>465</v>
      </c>
    </row>
    <row r="11" spans="1:10" x14ac:dyDescent="0.25">
      <c r="A11" s="146" t="s">
        <v>219</v>
      </c>
      <c r="B11" s="144">
        <v>377</v>
      </c>
      <c r="C11" s="143">
        <v>83.96</v>
      </c>
      <c r="D11" s="144">
        <v>378</v>
      </c>
      <c r="E11" s="145">
        <v>84.18</v>
      </c>
      <c r="F11" s="144">
        <v>398</v>
      </c>
      <c r="G11" s="145">
        <v>88.64</v>
      </c>
      <c r="H11" s="144">
        <v>442</v>
      </c>
      <c r="I11" s="145">
        <v>98.44</v>
      </c>
      <c r="J11" s="144">
        <v>449</v>
      </c>
    </row>
    <row r="12" spans="1:10" x14ac:dyDescent="0.25">
      <c r="A12" s="142" t="s">
        <v>220</v>
      </c>
      <c r="B12" s="144">
        <v>560.20000000000005</v>
      </c>
      <c r="C12" s="143">
        <v>124.72</v>
      </c>
      <c r="D12" s="144">
        <v>495.9</v>
      </c>
      <c r="E12" s="145">
        <v>110.46</v>
      </c>
      <c r="F12" s="144">
        <v>466.2</v>
      </c>
      <c r="G12" s="145">
        <v>103.78</v>
      </c>
      <c r="H12" s="144">
        <v>479.3</v>
      </c>
      <c r="I12" s="145">
        <v>106.68</v>
      </c>
      <c r="J12" s="144">
        <v>449.05</v>
      </c>
    </row>
    <row r="13" spans="1:10" x14ac:dyDescent="0.25">
      <c r="A13" s="147" t="s">
        <v>221</v>
      </c>
      <c r="B13" s="144">
        <v>63773.599999999999</v>
      </c>
      <c r="C13" s="143">
        <v>13.03</v>
      </c>
      <c r="D13" s="148">
        <v>69021.279999999999</v>
      </c>
      <c r="E13" s="149">
        <v>14.1</v>
      </c>
      <c r="F13" s="148">
        <v>67573.385999999999</v>
      </c>
      <c r="G13" s="149">
        <v>13.8</v>
      </c>
      <c r="H13" s="148">
        <v>366080.54271000001</v>
      </c>
      <c r="I13" s="149">
        <v>74.8</v>
      </c>
      <c r="J13" s="148">
        <v>489379.35532999999</v>
      </c>
    </row>
    <row r="14" spans="1:10" s="19" customFormat="1" ht="30" customHeight="1" x14ac:dyDescent="0.25">
      <c r="A14" s="262" t="s">
        <v>261</v>
      </c>
      <c r="B14" s="262"/>
      <c r="C14" s="262"/>
      <c r="D14" s="262"/>
      <c r="E14" s="262"/>
      <c r="F14" s="262"/>
      <c r="G14" s="262"/>
      <c r="H14" s="262"/>
      <c r="I14" s="262"/>
      <c r="J14" s="262"/>
    </row>
    <row r="21" spans="3:3" x14ac:dyDescent="0.25">
      <c r="C21" s="143"/>
    </row>
  </sheetData>
  <mergeCells count="3">
    <mergeCell ref="A1:J1"/>
    <mergeCell ref="A2:J2"/>
    <mergeCell ref="A14:J14"/>
  </mergeCells>
  <pageMargins left="0.7" right="0.7" top="0.78749999999999998" bottom="0.78749999999999998" header="0.511811023622047" footer="0.511811023622047"/>
  <pageSetup paperSize="9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zoomScaleNormal="100" workbookViewId="0">
      <selection sqref="A1:K1"/>
    </sheetView>
  </sheetViews>
  <sheetFormatPr defaultColWidth="8.5703125" defaultRowHeight="15" x14ac:dyDescent="0.25"/>
  <cols>
    <col min="1" max="1" width="15.85546875" customWidth="1"/>
    <col min="2" max="11" width="12.5703125" customWidth="1"/>
  </cols>
  <sheetData>
    <row r="1" spans="1:11" x14ac:dyDescent="0.25">
      <c r="A1" s="225" t="s">
        <v>212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</row>
    <row r="2" spans="1:11" ht="17.25" x14ac:dyDescent="0.25">
      <c r="A2" s="224" t="s">
        <v>222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</row>
    <row r="3" spans="1:11" ht="60" x14ac:dyDescent="0.25">
      <c r="A3" s="157" t="s">
        <v>223</v>
      </c>
      <c r="B3" s="158" t="s">
        <v>3</v>
      </c>
      <c r="C3" s="159" t="s">
        <v>29</v>
      </c>
      <c r="D3" s="158" t="s">
        <v>216</v>
      </c>
      <c r="E3" s="159" t="s">
        <v>248</v>
      </c>
      <c r="F3" s="158" t="s">
        <v>31</v>
      </c>
      <c r="G3" s="159" t="s">
        <v>218</v>
      </c>
      <c r="H3" s="159" t="s">
        <v>52</v>
      </c>
      <c r="I3" s="161" t="s">
        <v>224</v>
      </c>
      <c r="J3" s="159" t="s">
        <v>220</v>
      </c>
      <c r="K3" s="160" t="s">
        <v>221</v>
      </c>
    </row>
    <row r="4" spans="1:11" x14ac:dyDescent="0.25">
      <c r="A4" s="151" t="s">
        <v>225</v>
      </c>
      <c r="B4" s="218">
        <v>57</v>
      </c>
      <c r="C4" s="218">
        <v>6091439</v>
      </c>
      <c r="D4" s="218">
        <v>78911</v>
      </c>
      <c r="E4" s="218">
        <v>880079</v>
      </c>
      <c r="F4" s="218">
        <v>324061</v>
      </c>
      <c r="G4" s="218">
        <v>1958</v>
      </c>
      <c r="H4" s="218">
        <v>323</v>
      </c>
      <c r="I4" s="218">
        <v>320</v>
      </c>
      <c r="J4" s="219">
        <v>461.3</v>
      </c>
      <c r="K4" s="220">
        <v>57126.3</v>
      </c>
    </row>
    <row r="5" spans="1:11" x14ac:dyDescent="0.25">
      <c r="A5" s="151" t="s">
        <v>226</v>
      </c>
      <c r="B5" s="218">
        <v>6</v>
      </c>
      <c r="C5" s="218">
        <v>138831</v>
      </c>
      <c r="D5" s="218">
        <v>511</v>
      </c>
      <c r="E5" s="218">
        <v>1698</v>
      </c>
      <c r="F5" s="218">
        <v>4863</v>
      </c>
      <c r="G5" s="218">
        <v>24</v>
      </c>
      <c r="H5" s="218">
        <v>5</v>
      </c>
      <c r="I5" s="218">
        <v>5</v>
      </c>
      <c r="J5" s="219">
        <v>5.9</v>
      </c>
      <c r="K5" s="220">
        <v>616.28</v>
      </c>
    </row>
    <row r="6" spans="1:11" x14ac:dyDescent="0.25">
      <c r="A6" s="151" t="s">
        <v>227</v>
      </c>
      <c r="B6" s="218">
        <v>2</v>
      </c>
      <c r="C6" s="218">
        <v>67109</v>
      </c>
      <c r="D6" s="218">
        <v>135</v>
      </c>
      <c r="E6" s="218">
        <v>288</v>
      </c>
      <c r="F6" s="218">
        <v>67</v>
      </c>
      <c r="G6" s="218">
        <v>40</v>
      </c>
      <c r="H6" s="218">
        <v>4</v>
      </c>
      <c r="I6" s="218">
        <v>4</v>
      </c>
      <c r="J6" s="219">
        <v>4</v>
      </c>
      <c r="K6" s="220">
        <v>27.1</v>
      </c>
    </row>
    <row r="7" spans="1:11" x14ac:dyDescent="0.25">
      <c r="A7" s="151" t="s">
        <v>228</v>
      </c>
      <c r="B7" s="218">
        <v>1</v>
      </c>
      <c r="C7" s="218">
        <v>8541</v>
      </c>
      <c r="D7" s="218">
        <v>104</v>
      </c>
      <c r="E7" s="218">
        <v>251</v>
      </c>
      <c r="F7" s="218">
        <v>502</v>
      </c>
      <c r="G7" s="218">
        <v>3</v>
      </c>
      <c r="H7" s="218">
        <v>1</v>
      </c>
      <c r="I7" s="218">
        <v>1</v>
      </c>
      <c r="J7" s="219">
        <v>2</v>
      </c>
      <c r="K7" s="220">
        <v>30</v>
      </c>
    </row>
    <row r="8" spans="1:11" x14ac:dyDescent="0.25">
      <c r="A8" s="151" t="s">
        <v>229</v>
      </c>
      <c r="B8" s="218">
        <v>2</v>
      </c>
      <c r="C8" s="218">
        <v>18963</v>
      </c>
      <c r="D8" s="218">
        <v>50</v>
      </c>
      <c r="E8" s="218">
        <v>320</v>
      </c>
      <c r="F8" s="218">
        <v>1005</v>
      </c>
      <c r="G8" s="218">
        <v>3</v>
      </c>
      <c r="H8" s="218">
        <v>2</v>
      </c>
      <c r="I8" s="218">
        <v>2</v>
      </c>
      <c r="J8" s="219">
        <v>1</v>
      </c>
      <c r="K8" s="220">
        <v>14.66</v>
      </c>
    </row>
    <row r="9" spans="1:11" x14ac:dyDescent="0.25">
      <c r="A9" s="151" t="s">
        <v>230</v>
      </c>
      <c r="B9" s="218">
        <v>4</v>
      </c>
      <c r="C9" s="218">
        <v>35778</v>
      </c>
      <c r="D9" s="218">
        <v>99</v>
      </c>
      <c r="E9" s="218">
        <v>429</v>
      </c>
      <c r="F9" s="218">
        <v>602</v>
      </c>
      <c r="G9" s="218">
        <v>18</v>
      </c>
      <c r="H9" s="218">
        <v>4</v>
      </c>
      <c r="I9" s="218">
        <v>4</v>
      </c>
      <c r="J9" s="219">
        <v>3</v>
      </c>
      <c r="K9" s="220">
        <v>53.48</v>
      </c>
    </row>
    <row r="10" spans="1:11" x14ac:dyDescent="0.25">
      <c r="A10" s="151" t="s">
        <v>231</v>
      </c>
      <c r="B10" s="218">
        <v>13</v>
      </c>
      <c r="C10" s="218">
        <v>296217</v>
      </c>
      <c r="D10" s="218">
        <v>2179</v>
      </c>
      <c r="E10" s="218">
        <v>4058</v>
      </c>
      <c r="F10" s="218">
        <v>13790</v>
      </c>
      <c r="G10" s="218">
        <v>68</v>
      </c>
      <c r="H10" s="218">
        <v>11</v>
      </c>
      <c r="I10" s="218">
        <v>10</v>
      </c>
      <c r="J10" s="219">
        <v>16.2</v>
      </c>
      <c r="K10" s="220">
        <v>5298.5</v>
      </c>
    </row>
    <row r="11" spans="1:11" x14ac:dyDescent="0.25">
      <c r="A11" s="151" t="s">
        <v>232</v>
      </c>
      <c r="B11" s="218">
        <v>1</v>
      </c>
      <c r="C11" s="218">
        <v>2794</v>
      </c>
      <c r="D11" s="218">
        <v>27</v>
      </c>
      <c r="E11" s="218">
        <v>134</v>
      </c>
      <c r="F11" s="218">
        <v>1488</v>
      </c>
      <c r="G11" s="218">
        <v>10</v>
      </c>
      <c r="H11" s="218">
        <v>1</v>
      </c>
      <c r="I11" s="218">
        <v>1</v>
      </c>
      <c r="J11" s="219">
        <v>1</v>
      </c>
      <c r="K11" s="220">
        <v>18.350000000000001</v>
      </c>
    </row>
    <row r="12" spans="1:11" x14ac:dyDescent="0.25">
      <c r="A12" s="151" t="s">
        <v>233</v>
      </c>
      <c r="B12" s="218">
        <v>3</v>
      </c>
      <c r="C12" s="218">
        <v>42952</v>
      </c>
      <c r="D12" s="218">
        <v>108</v>
      </c>
      <c r="E12" s="218">
        <v>350</v>
      </c>
      <c r="F12" s="218">
        <v>431</v>
      </c>
      <c r="G12" s="218">
        <v>13</v>
      </c>
      <c r="H12" s="218">
        <v>6</v>
      </c>
      <c r="I12" s="218">
        <v>6</v>
      </c>
      <c r="J12" s="219">
        <v>1.6</v>
      </c>
      <c r="K12" s="220">
        <v>34.700000000000003</v>
      </c>
    </row>
    <row r="13" spans="1:11" x14ac:dyDescent="0.25">
      <c r="A13" s="151" t="s">
        <v>234</v>
      </c>
      <c r="B13" s="218">
        <v>1</v>
      </c>
      <c r="C13" s="218">
        <v>18790</v>
      </c>
      <c r="D13" s="218">
        <v>34</v>
      </c>
      <c r="E13" s="218">
        <v>437</v>
      </c>
      <c r="F13" s="218">
        <v>1657</v>
      </c>
      <c r="G13" s="218">
        <v>3</v>
      </c>
      <c r="H13" s="218">
        <v>1</v>
      </c>
      <c r="I13" s="218">
        <v>1</v>
      </c>
      <c r="J13" s="219">
        <v>1</v>
      </c>
      <c r="K13" s="220">
        <v>13</v>
      </c>
    </row>
    <row r="14" spans="1:11" x14ac:dyDescent="0.25">
      <c r="A14" s="151" t="s">
        <v>235</v>
      </c>
      <c r="B14" s="218">
        <v>3</v>
      </c>
      <c r="C14" s="218">
        <v>18799</v>
      </c>
      <c r="D14" s="218">
        <v>53</v>
      </c>
      <c r="E14" s="218">
        <v>302</v>
      </c>
      <c r="F14" s="218">
        <v>1561</v>
      </c>
      <c r="G14" s="218">
        <v>8</v>
      </c>
      <c r="H14" s="218">
        <v>4</v>
      </c>
      <c r="I14" s="218">
        <v>4</v>
      </c>
      <c r="J14" s="219">
        <v>4.5</v>
      </c>
      <c r="K14" s="220">
        <v>47.65</v>
      </c>
    </row>
    <row r="15" spans="1:11" x14ac:dyDescent="0.25">
      <c r="A15" s="151" t="s">
        <v>236</v>
      </c>
      <c r="B15" s="218">
        <v>3</v>
      </c>
      <c r="C15" s="218">
        <v>72658</v>
      </c>
      <c r="D15" s="218">
        <v>235</v>
      </c>
      <c r="E15" s="218">
        <v>269</v>
      </c>
      <c r="F15" s="218">
        <v>3015</v>
      </c>
      <c r="G15" s="218">
        <v>4</v>
      </c>
      <c r="H15" s="218">
        <v>1</v>
      </c>
      <c r="I15" s="218">
        <v>1</v>
      </c>
      <c r="J15" s="219">
        <v>52.7</v>
      </c>
      <c r="K15" s="220">
        <v>154.1</v>
      </c>
    </row>
    <row r="16" spans="1:11" x14ac:dyDescent="0.25">
      <c r="A16" s="151" t="s">
        <v>237</v>
      </c>
      <c r="B16" s="218">
        <v>4</v>
      </c>
      <c r="C16" s="218">
        <v>70431</v>
      </c>
      <c r="D16" s="218">
        <v>706</v>
      </c>
      <c r="E16" s="218">
        <v>204</v>
      </c>
      <c r="F16" s="218">
        <v>538</v>
      </c>
      <c r="G16" s="218">
        <v>26</v>
      </c>
      <c r="H16" s="218">
        <v>16</v>
      </c>
      <c r="I16" s="218">
        <v>16</v>
      </c>
      <c r="J16" s="219">
        <v>4.8</v>
      </c>
      <c r="K16" s="220">
        <v>263.77999999999997</v>
      </c>
    </row>
    <row r="17" spans="1:13" x14ac:dyDescent="0.25">
      <c r="A17" s="152" t="s">
        <v>238</v>
      </c>
      <c r="B17" s="221">
        <v>2</v>
      </c>
      <c r="C17" s="221">
        <v>13920</v>
      </c>
      <c r="D17" s="221">
        <v>70</v>
      </c>
      <c r="E17" s="221">
        <v>117</v>
      </c>
      <c r="F17" s="221">
        <v>1460</v>
      </c>
      <c r="G17" s="221">
        <v>14</v>
      </c>
      <c r="H17" s="221">
        <v>2</v>
      </c>
      <c r="I17" s="221">
        <v>2</v>
      </c>
      <c r="J17" s="222">
        <v>1.2</v>
      </c>
      <c r="K17" s="223">
        <v>75.599999999999994</v>
      </c>
    </row>
    <row r="18" spans="1:13" ht="30" customHeight="1" x14ac:dyDescent="0.25">
      <c r="A18" s="262" t="s">
        <v>261</v>
      </c>
      <c r="B18" s="262"/>
      <c r="C18" s="262"/>
      <c r="D18" s="262"/>
      <c r="E18" s="262"/>
      <c r="F18" s="262"/>
      <c r="G18" s="262"/>
      <c r="H18" s="262"/>
      <c r="I18" s="262"/>
      <c r="J18" s="262"/>
      <c r="K18" s="262"/>
      <c r="M18" s="150"/>
    </row>
    <row r="19" spans="1:13" ht="30" customHeight="1" x14ac:dyDescent="0.25"/>
  </sheetData>
  <mergeCells count="3">
    <mergeCell ref="A1:K1"/>
    <mergeCell ref="A2:K2"/>
    <mergeCell ref="A18:K18"/>
  </mergeCells>
  <pageMargins left="0.7" right="0.7" top="0.78749999999999998" bottom="0.78749999999999998" header="0.511811023622047" footer="0.511811023622047"/>
  <pageSetup paperSize="9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zoomScaleNormal="100" workbookViewId="0">
      <selection sqref="A1:J1"/>
    </sheetView>
  </sheetViews>
  <sheetFormatPr defaultColWidth="8.5703125" defaultRowHeight="15" x14ac:dyDescent="0.25"/>
  <cols>
    <col min="1" max="1" width="48.5703125" customWidth="1"/>
    <col min="2" max="10" width="10.5703125" customWidth="1"/>
  </cols>
  <sheetData>
    <row r="1" spans="1:10" x14ac:dyDescent="0.25">
      <c r="A1" s="225" t="s">
        <v>212</v>
      </c>
      <c r="B1" s="225"/>
      <c r="C1" s="225"/>
      <c r="D1" s="225"/>
      <c r="E1" s="225"/>
      <c r="F1" s="225"/>
      <c r="G1" s="225"/>
      <c r="H1" s="225"/>
      <c r="I1" s="225"/>
      <c r="J1" s="225"/>
    </row>
    <row r="2" spans="1:10" x14ac:dyDescent="0.25">
      <c r="A2" s="226" t="s">
        <v>239</v>
      </c>
      <c r="B2" s="226"/>
      <c r="C2" s="226"/>
      <c r="D2" s="226"/>
      <c r="E2" s="226"/>
      <c r="F2" s="226"/>
      <c r="G2" s="226"/>
      <c r="H2" s="226"/>
      <c r="I2" s="226"/>
      <c r="J2" s="226"/>
    </row>
    <row r="3" spans="1:10" ht="30" x14ac:dyDescent="0.25">
      <c r="A3" s="50" t="s">
        <v>2</v>
      </c>
      <c r="B3" s="153">
        <v>2022</v>
      </c>
      <c r="C3" s="154" t="s">
        <v>16</v>
      </c>
      <c r="D3" s="153">
        <v>2021</v>
      </c>
      <c r="E3" s="154" t="s">
        <v>240</v>
      </c>
      <c r="F3" s="153">
        <v>2020</v>
      </c>
      <c r="G3" s="154" t="s">
        <v>18</v>
      </c>
      <c r="H3" s="153">
        <v>2019</v>
      </c>
      <c r="I3" s="154" t="s">
        <v>19</v>
      </c>
      <c r="J3" s="153">
        <v>2018</v>
      </c>
    </row>
    <row r="4" spans="1:10" x14ac:dyDescent="0.25">
      <c r="A4" s="142" t="s">
        <v>3</v>
      </c>
      <c r="B4" s="144">
        <v>223</v>
      </c>
      <c r="C4" s="145">
        <v>94.5</v>
      </c>
      <c r="D4" s="144">
        <v>234</v>
      </c>
      <c r="E4" s="145">
        <v>99</v>
      </c>
      <c r="F4" s="144">
        <v>238</v>
      </c>
      <c r="G4" s="145">
        <v>100.8</v>
      </c>
      <c r="H4" s="144">
        <v>238</v>
      </c>
      <c r="I4" s="145">
        <v>100.8</v>
      </c>
      <c r="J4" s="144">
        <v>236</v>
      </c>
    </row>
    <row r="5" spans="1:10" x14ac:dyDescent="0.25">
      <c r="A5" s="146" t="s">
        <v>241</v>
      </c>
      <c r="B5" s="144">
        <v>207</v>
      </c>
      <c r="C5" s="145">
        <v>98</v>
      </c>
      <c r="D5" s="144">
        <v>209</v>
      </c>
      <c r="E5" s="145">
        <v>99.1</v>
      </c>
      <c r="F5" s="144">
        <v>208</v>
      </c>
      <c r="G5" s="145">
        <v>98.6</v>
      </c>
      <c r="H5" s="144">
        <v>207</v>
      </c>
      <c r="I5" s="145">
        <v>98</v>
      </c>
      <c r="J5" s="144">
        <v>211</v>
      </c>
    </row>
    <row r="6" spans="1:10" x14ac:dyDescent="0.25">
      <c r="A6" s="142" t="s">
        <v>29</v>
      </c>
      <c r="B6" s="144">
        <v>9050499</v>
      </c>
      <c r="C6" s="145">
        <v>100.7</v>
      </c>
      <c r="D6" s="144">
        <v>9126510</v>
      </c>
      <c r="E6" s="145">
        <v>101.5</v>
      </c>
      <c r="F6" s="144">
        <v>9110242</v>
      </c>
      <c r="G6" s="145">
        <v>101.4</v>
      </c>
      <c r="H6" s="144">
        <v>9030334</v>
      </c>
      <c r="I6" s="145">
        <v>100.5</v>
      </c>
      <c r="J6" s="144">
        <v>8988132</v>
      </c>
    </row>
    <row r="7" spans="1:10" x14ac:dyDescent="0.25">
      <c r="A7" s="142" t="s">
        <v>242</v>
      </c>
      <c r="B7" s="144">
        <v>18642</v>
      </c>
      <c r="C7" s="145">
        <v>69.8</v>
      </c>
      <c r="D7" s="144">
        <v>20359</v>
      </c>
      <c r="E7" s="145">
        <v>76.2</v>
      </c>
      <c r="F7" s="144">
        <v>19528</v>
      </c>
      <c r="G7" s="145">
        <v>73</v>
      </c>
      <c r="H7" s="144">
        <v>21456</v>
      </c>
      <c r="I7" s="145">
        <v>80.3</v>
      </c>
      <c r="J7" s="144">
        <v>26711</v>
      </c>
    </row>
    <row r="8" spans="1:10" x14ac:dyDescent="0.25">
      <c r="A8" s="142" t="s">
        <v>31</v>
      </c>
      <c r="B8" s="144">
        <v>189066</v>
      </c>
      <c r="C8" s="145">
        <v>76.599999999999994</v>
      </c>
      <c r="D8" s="144">
        <v>150899</v>
      </c>
      <c r="E8" s="145">
        <v>61.2</v>
      </c>
      <c r="F8" s="144">
        <v>163462</v>
      </c>
      <c r="G8" s="145">
        <v>66.3</v>
      </c>
      <c r="H8" s="144">
        <v>253275</v>
      </c>
      <c r="I8" s="145">
        <v>102.7</v>
      </c>
      <c r="J8" s="144">
        <v>246742</v>
      </c>
    </row>
    <row r="9" spans="1:10" x14ac:dyDescent="0.25">
      <c r="A9" s="142" t="s">
        <v>243</v>
      </c>
      <c r="B9" s="144">
        <v>8918</v>
      </c>
      <c r="C9" s="145">
        <v>91.7</v>
      </c>
      <c r="D9" s="144">
        <v>9935.7000000000007</v>
      </c>
      <c r="E9" s="145">
        <v>102.2</v>
      </c>
      <c r="F9" s="144">
        <v>9257.5</v>
      </c>
      <c r="G9" s="145">
        <v>95.2</v>
      </c>
      <c r="H9" s="144">
        <v>9233</v>
      </c>
      <c r="I9" s="145">
        <v>95</v>
      </c>
      <c r="J9" s="144">
        <v>9720.7000000000007</v>
      </c>
    </row>
    <row r="10" spans="1:10" x14ac:dyDescent="0.25">
      <c r="A10" s="142" t="s">
        <v>244</v>
      </c>
      <c r="B10" s="144">
        <v>284</v>
      </c>
      <c r="C10" s="145">
        <v>89.9</v>
      </c>
      <c r="D10" s="144">
        <v>279</v>
      </c>
      <c r="E10" s="145">
        <v>88.3</v>
      </c>
      <c r="F10" s="144">
        <v>281</v>
      </c>
      <c r="G10" s="145">
        <v>88.9</v>
      </c>
      <c r="H10" s="144">
        <v>308.89999999999998</v>
      </c>
      <c r="I10" s="145">
        <v>97.8</v>
      </c>
      <c r="J10" s="144">
        <v>315.89999999999998</v>
      </c>
    </row>
    <row r="11" spans="1:10" x14ac:dyDescent="0.25">
      <c r="A11" s="146" t="s">
        <v>245</v>
      </c>
      <c r="B11" s="144">
        <v>188</v>
      </c>
      <c r="C11" s="145">
        <v>89.1</v>
      </c>
      <c r="D11" s="144">
        <v>191.3</v>
      </c>
      <c r="E11" s="145">
        <v>90.5</v>
      </c>
      <c r="F11" s="144">
        <v>185.7</v>
      </c>
      <c r="G11" s="145">
        <v>88</v>
      </c>
      <c r="H11" s="144">
        <v>204.9</v>
      </c>
      <c r="I11" s="145">
        <v>97</v>
      </c>
      <c r="J11" s="144">
        <v>211.4</v>
      </c>
    </row>
    <row r="12" spans="1:10" x14ac:dyDescent="0.25">
      <c r="A12" s="147" t="s">
        <v>246</v>
      </c>
      <c r="B12" s="155" t="s">
        <v>247</v>
      </c>
      <c r="C12" s="156" t="s">
        <v>247</v>
      </c>
      <c r="D12" s="148">
        <v>349</v>
      </c>
      <c r="E12" s="149">
        <v>102.4</v>
      </c>
      <c r="F12" s="148">
        <v>357</v>
      </c>
      <c r="G12" s="149">
        <v>104.7</v>
      </c>
      <c r="H12" s="148">
        <v>347</v>
      </c>
      <c r="I12" s="149">
        <v>101.8</v>
      </c>
      <c r="J12" s="148">
        <v>341</v>
      </c>
    </row>
  </sheetData>
  <mergeCells count="2">
    <mergeCell ref="A1:J1"/>
    <mergeCell ref="A2:J2"/>
  </mergeCells>
  <pageMargins left="0.7" right="0.7" top="0.78749999999999998" bottom="0.78749999999999998" header="0.511811023622047" footer="0.511811023622047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7"/>
  <sheetViews>
    <sheetView zoomScaleNormal="100" workbookViewId="0">
      <selection sqref="A1:J1"/>
    </sheetView>
  </sheetViews>
  <sheetFormatPr defaultColWidth="8.5703125" defaultRowHeight="15" x14ac:dyDescent="0.25"/>
  <cols>
    <col min="1" max="1" width="61.7109375" customWidth="1"/>
    <col min="2" max="10" width="10.5703125" customWidth="1"/>
    <col min="11" max="11" width="9.7109375" customWidth="1"/>
  </cols>
  <sheetData>
    <row r="1" spans="1:11" x14ac:dyDescent="0.25">
      <c r="A1" s="225" t="s">
        <v>0</v>
      </c>
      <c r="B1" s="225"/>
      <c r="C1" s="225"/>
      <c r="D1" s="225"/>
      <c r="E1" s="225"/>
      <c r="F1" s="225"/>
      <c r="G1" s="225"/>
      <c r="H1" s="225"/>
      <c r="I1" s="225"/>
      <c r="J1" s="225"/>
      <c r="K1" s="19"/>
    </row>
    <row r="2" spans="1:11" x14ac:dyDescent="0.25">
      <c r="A2" s="226" t="s">
        <v>15</v>
      </c>
      <c r="B2" s="226"/>
      <c r="C2" s="226"/>
      <c r="D2" s="226"/>
      <c r="E2" s="226"/>
      <c r="F2" s="226"/>
      <c r="G2" s="226"/>
      <c r="H2" s="226"/>
      <c r="I2" s="226"/>
      <c r="J2" s="226"/>
      <c r="K2" s="20"/>
    </row>
    <row r="3" spans="1:11" ht="30" x14ac:dyDescent="0.25">
      <c r="A3" s="21" t="s">
        <v>2</v>
      </c>
      <c r="B3" s="153">
        <v>2022</v>
      </c>
      <c r="C3" s="51" t="s">
        <v>16</v>
      </c>
      <c r="D3" s="153">
        <v>2021</v>
      </c>
      <c r="E3" s="51" t="s">
        <v>17</v>
      </c>
      <c r="F3" s="153">
        <v>2020</v>
      </c>
      <c r="G3" s="51" t="s">
        <v>18</v>
      </c>
      <c r="H3" s="153">
        <v>2019</v>
      </c>
      <c r="I3" s="51" t="s">
        <v>19</v>
      </c>
      <c r="J3" s="153">
        <v>2018</v>
      </c>
      <c r="K3" s="22"/>
    </row>
    <row r="4" spans="1:11" x14ac:dyDescent="0.25">
      <c r="A4" s="23" t="s">
        <v>3</v>
      </c>
      <c r="B4" s="24">
        <v>5256</v>
      </c>
      <c r="C4" s="25">
        <f t="shared" ref="C4:C12" si="0">(B4/J4)*100</f>
        <v>98.852736505548251</v>
      </c>
      <c r="D4" s="24">
        <v>5273</v>
      </c>
      <c r="E4" s="25">
        <v>98.763813448211295</v>
      </c>
      <c r="F4" s="24">
        <v>5293</v>
      </c>
      <c r="G4" s="25">
        <v>99.138415433601807</v>
      </c>
      <c r="H4" s="24">
        <v>5307</v>
      </c>
      <c r="I4" s="25">
        <v>99.400636823375194</v>
      </c>
      <c r="J4" s="24">
        <v>5317</v>
      </c>
    </row>
    <row r="5" spans="1:11" x14ac:dyDescent="0.25">
      <c r="A5" s="26" t="s">
        <v>20</v>
      </c>
      <c r="B5" s="24">
        <v>1</v>
      </c>
      <c r="C5" s="25">
        <f t="shared" si="0"/>
        <v>100</v>
      </c>
      <c r="D5" s="24">
        <v>1</v>
      </c>
      <c r="E5" s="25">
        <v>100</v>
      </c>
      <c r="F5" s="24">
        <v>1</v>
      </c>
      <c r="G5" s="25">
        <v>100</v>
      </c>
      <c r="H5" s="24">
        <v>1</v>
      </c>
      <c r="I5" s="25">
        <v>100</v>
      </c>
      <c r="J5" s="24">
        <v>1</v>
      </c>
    </row>
    <row r="6" spans="1:11" x14ac:dyDescent="0.25">
      <c r="A6" s="26" t="s">
        <v>21</v>
      </c>
      <c r="B6" s="24">
        <v>1</v>
      </c>
      <c r="C6" s="25">
        <f t="shared" si="0"/>
        <v>100</v>
      </c>
      <c r="D6" s="24">
        <v>1</v>
      </c>
      <c r="E6" s="25">
        <v>100</v>
      </c>
      <c r="F6" s="24">
        <v>1</v>
      </c>
      <c r="G6" s="25">
        <v>100</v>
      </c>
      <c r="H6" s="24">
        <v>1</v>
      </c>
      <c r="I6" s="25">
        <v>100</v>
      </c>
      <c r="J6" s="24">
        <v>1</v>
      </c>
    </row>
    <row r="7" spans="1:11" x14ac:dyDescent="0.25">
      <c r="A7" s="26" t="s">
        <v>22</v>
      </c>
      <c r="B7" s="24">
        <v>13</v>
      </c>
      <c r="C7" s="25">
        <f t="shared" si="0"/>
        <v>100</v>
      </c>
      <c r="D7" s="24">
        <v>13</v>
      </c>
      <c r="E7" s="25">
        <v>100</v>
      </c>
      <c r="F7" s="24">
        <v>13</v>
      </c>
      <c r="G7" s="25">
        <v>100</v>
      </c>
      <c r="H7" s="24">
        <v>13</v>
      </c>
      <c r="I7" s="25">
        <v>100</v>
      </c>
      <c r="J7" s="24">
        <v>13</v>
      </c>
    </row>
    <row r="8" spans="1:11" x14ac:dyDescent="0.25">
      <c r="A8" s="26" t="s">
        <v>23</v>
      </c>
      <c r="B8" s="24">
        <v>4</v>
      </c>
      <c r="C8" s="25">
        <f t="shared" si="0"/>
        <v>4.6511627906976747</v>
      </c>
      <c r="D8" s="24">
        <v>86</v>
      </c>
      <c r="E8" s="25">
        <v>100</v>
      </c>
      <c r="F8" s="24">
        <v>86</v>
      </c>
      <c r="G8" s="25">
        <v>100</v>
      </c>
      <c r="H8" s="24">
        <v>86</v>
      </c>
      <c r="I8" s="25">
        <v>100</v>
      </c>
      <c r="J8" s="24">
        <v>86</v>
      </c>
    </row>
    <row r="9" spans="1:11" x14ac:dyDescent="0.25">
      <c r="A9" s="26" t="s">
        <v>24</v>
      </c>
      <c r="B9" s="24">
        <v>5</v>
      </c>
      <c r="C9" s="25">
        <f t="shared" si="0"/>
        <v>0.71225071225071224</v>
      </c>
      <c r="D9" s="24">
        <v>702</v>
      </c>
      <c r="E9" s="25">
        <v>100.142653352354</v>
      </c>
      <c r="F9" s="24">
        <v>702</v>
      </c>
      <c r="G9" s="25">
        <v>100.142653352354</v>
      </c>
      <c r="H9" s="24">
        <v>702</v>
      </c>
      <c r="I9" s="25">
        <v>100.142653352354</v>
      </c>
      <c r="J9" s="24">
        <v>702</v>
      </c>
    </row>
    <row r="10" spans="1:11" x14ac:dyDescent="0.25">
      <c r="A10" s="26" t="s">
        <v>25</v>
      </c>
      <c r="B10" s="24">
        <v>6</v>
      </c>
      <c r="C10" s="25">
        <f t="shared" si="0"/>
        <v>0.13294925769997784</v>
      </c>
      <c r="D10" s="24">
        <v>4469</v>
      </c>
      <c r="E10" s="25">
        <v>98.522927689594397</v>
      </c>
      <c r="F10" s="24">
        <v>4489</v>
      </c>
      <c r="G10" s="25">
        <v>98.963844797178098</v>
      </c>
      <c r="H10" s="24">
        <v>4503</v>
      </c>
      <c r="I10" s="25">
        <v>99.272486772486801</v>
      </c>
      <c r="J10" s="24">
        <v>4513</v>
      </c>
    </row>
    <row r="11" spans="1:11" x14ac:dyDescent="0.25">
      <c r="A11" s="26" t="s">
        <v>26</v>
      </c>
      <c r="B11" s="24">
        <v>7</v>
      </c>
      <c r="C11" s="25">
        <f t="shared" si="0"/>
        <v>700</v>
      </c>
      <c r="D11" s="24">
        <v>1</v>
      </c>
      <c r="E11" s="25">
        <v>100</v>
      </c>
      <c r="F11" s="27">
        <v>1</v>
      </c>
      <c r="G11" s="25">
        <v>100</v>
      </c>
      <c r="H11" s="27">
        <v>1</v>
      </c>
      <c r="I11" s="25">
        <v>100</v>
      </c>
      <c r="J11" s="193">
        <v>1</v>
      </c>
    </row>
    <row r="12" spans="1:11" x14ac:dyDescent="0.25">
      <c r="A12" s="23" t="s">
        <v>27</v>
      </c>
      <c r="B12" s="24">
        <v>852</v>
      </c>
      <c r="C12" s="25">
        <f t="shared" si="0"/>
        <v>95.622895622895626</v>
      </c>
      <c r="D12" s="24">
        <v>861</v>
      </c>
      <c r="E12" s="25">
        <v>97.619047619047606</v>
      </c>
      <c r="F12" s="27">
        <v>883</v>
      </c>
      <c r="G12" s="25">
        <v>100.113378684807</v>
      </c>
      <c r="H12" s="27">
        <v>886</v>
      </c>
      <c r="I12" s="25">
        <v>100.45351473922901</v>
      </c>
      <c r="J12" s="193">
        <v>891</v>
      </c>
    </row>
    <row r="13" spans="1:11" x14ac:dyDescent="0.25">
      <c r="A13" s="26" t="s">
        <v>20</v>
      </c>
      <c r="B13" s="24" t="s">
        <v>28</v>
      </c>
      <c r="C13" s="25" t="s">
        <v>14</v>
      </c>
      <c r="D13" s="24" t="s">
        <v>28</v>
      </c>
      <c r="E13" s="25" t="s">
        <v>14</v>
      </c>
      <c r="F13" s="27" t="s">
        <v>28</v>
      </c>
      <c r="G13" s="25" t="s">
        <v>14</v>
      </c>
      <c r="H13" s="27" t="s">
        <v>28</v>
      </c>
      <c r="I13" s="25" t="s">
        <v>14</v>
      </c>
      <c r="J13" s="193" t="s">
        <v>28</v>
      </c>
    </row>
    <row r="14" spans="1:11" x14ac:dyDescent="0.25">
      <c r="A14" s="26" t="s">
        <v>21</v>
      </c>
      <c r="B14" s="24" t="s">
        <v>28</v>
      </c>
      <c r="C14" s="25" t="s">
        <v>14</v>
      </c>
      <c r="D14" s="24" t="s">
        <v>28</v>
      </c>
      <c r="E14" s="25" t="s">
        <v>14</v>
      </c>
      <c r="F14" s="27" t="s">
        <v>28</v>
      </c>
      <c r="G14" s="25" t="s">
        <v>14</v>
      </c>
      <c r="H14" s="27" t="s">
        <v>28</v>
      </c>
      <c r="I14" s="25" t="s">
        <v>14</v>
      </c>
      <c r="J14" s="193" t="s">
        <v>28</v>
      </c>
    </row>
    <row r="15" spans="1:11" x14ac:dyDescent="0.25">
      <c r="A15" s="26" t="s">
        <v>22</v>
      </c>
      <c r="B15" s="24">
        <v>77</v>
      </c>
      <c r="C15" s="25">
        <f>(B15/J15)*100</f>
        <v>98.71794871794873</v>
      </c>
      <c r="D15" s="24">
        <v>76</v>
      </c>
      <c r="E15" s="25">
        <v>100</v>
      </c>
      <c r="F15" s="27">
        <v>77</v>
      </c>
      <c r="G15" s="25">
        <v>101.31578947368401</v>
      </c>
      <c r="H15" s="27">
        <v>77</v>
      </c>
      <c r="I15" s="25">
        <v>101.31578947368401</v>
      </c>
      <c r="J15" s="193">
        <v>78</v>
      </c>
    </row>
    <row r="16" spans="1:11" x14ac:dyDescent="0.25">
      <c r="A16" s="26" t="s">
        <v>23</v>
      </c>
      <c r="B16" s="24">
        <v>293</v>
      </c>
      <c r="C16" s="25">
        <f>(B16/J16)*100</f>
        <v>101.03448275862068</v>
      </c>
      <c r="D16" s="24">
        <v>295</v>
      </c>
      <c r="E16" s="25">
        <v>104.60992907801401</v>
      </c>
      <c r="F16" s="27">
        <v>299</v>
      </c>
      <c r="G16" s="25">
        <v>106.028368794326</v>
      </c>
      <c r="H16" s="27">
        <v>292</v>
      </c>
      <c r="I16" s="25">
        <v>103.54609929078001</v>
      </c>
      <c r="J16" s="193">
        <v>290</v>
      </c>
    </row>
    <row r="17" spans="1:10" x14ac:dyDescent="0.25">
      <c r="A17" s="26" t="s">
        <v>24</v>
      </c>
      <c r="B17" s="24">
        <v>327</v>
      </c>
      <c r="C17" s="25">
        <f>(B17/J17)*100</f>
        <v>92.372881355932208</v>
      </c>
      <c r="D17" s="24">
        <v>331</v>
      </c>
      <c r="E17" s="25">
        <v>94.571428571428598</v>
      </c>
      <c r="F17" s="27">
        <v>344</v>
      </c>
      <c r="G17" s="25">
        <v>98.285714285714306</v>
      </c>
      <c r="H17" s="27">
        <v>351</v>
      </c>
      <c r="I17" s="25">
        <v>100.28571428571399</v>
      </c>
      <c r="J17" s="193">
        <v>354</v>
      </c>
    </row>
    <row r="18" spans="1:10" x14ac:dyDescent="0.25">
      <c r="A18" s="26" t="s">
        <v>25</v>
      </c>
      <c r="B18" s="24">
        <v>155</v>
      </c>
      <c r="C18" s="25">
        <f>(B18/J18)*100</f>
        <v>91.715976331360949</v>
      </c>
      <c r="D18" s="24">
        <v>159</v>
      </c>
      <c r="E18" s="25">
        <v>91.379310344827601</v>
      </c>
      <c r="F18" s="27">
        <v>163</v>
      </c>
      <c r="G18" s="25">
        <v>93.678160919540204</v>
      </c>
      <c r="H18" s="27">
        <v>166</v>
      </c>
      <c r="I18" s="25">
        <v>95.402298850574695</v>
      </c>
      <c r="J18" s="193">
        <v>169</v>
      </c>
    </row>
    <row r="19" spans="1:10" x14ac:dyDescent="0.25">
      <c r="A19" s="26" t="s">
        <v>26</v>
      </c>
      <c r="B19" s="24" t="s">
        <v>28</v>
      </c>
      <c r="C19" s="25" t="s">
        <v>14</v>
      </c>
      <c r="D19" s="24" t="s">
        <v>28</v>
      </c>
      <c r="E19" s="25" t="s">
        <v>14</v>
      </c>
      <c r="F19" s="27" t="s">
        <v>28</v>
      </c>
      <c r="G19" s="25" t="s">
        <v>14</v>
      </c>
      <c r="H19" s="27" t="s">
        <v>28</v>
      </c>
      <c r="I19" s="25" t="s">
        <v>14</v>
      </c>
      <c r="J19" s="193" t="s">
        <v>28</v>
      </c>
    </row>
    <row r="20" spans="1:10" x14ac:dyDescent="0.25">
      <c r="A20" s="23" t="s">
        <v>29</v>
      </c>
      <c r="B20" s="24">
        <v>63243963</v>
      </c>
      <c r="C20" s="25">
        <f t="shared" ref="C20:C59" si="1">(B20/J20)*100</f>
        <v>98.265920284017326</v>
      </c>
      <c r="D20" s="24">
        <v>63459044</v>
      </c>
      <c r="E20" s="25">
        <v>98.263061952867304</v>
      </c>
      <c r="F20" s="27">
        <v>63518521</v>
      </c>
      <c r="G20" s="25">
        <v>98.3551590247326</v>
      </c>
      <c r="H20" s="27">
        <v>63838545</v>
      </c>
      <c r="I20" s="25">
        <v>98.850699709814606</v>
      </c>
      <c r="J20" s="193">
        <v>64360017</v>
      </c>
    </row>
    <row r="21" spans="1:10" x14ac:dyDescent="0.25">
      <c r="A21" s="26" t="s">
        <v>20</v>
      </c>
      <c r="B21" s="24">
        <v>7654504</v>
      </c>
      <c r="C21" s="25">
        <f t="shared" si="1"/>
        <v>104.02532756171664</v>
      </c>
      <c r="D21" s="24">
        <v>7574006</v>
      </c>
      <c r="E21" s="25">
        <v>104.100317770985</v>
      </c>
      <c r="F21" s="27">
        <v>7509461</v>
      </c>
      <c r="G21" s="25">
        <v>103.21318419721599</v>
      </c>
      <c r="H21" s="27">
        <v>7439638</v>
      </c>
      <c r="I21" s="25">
        <v>102.253507575924</v>
      </c>
      <c r="J21" s="193">
        <v>7358308</v>
      </c>
    </row>
    <row r="22" spans="1:10" x14ac:dyDescent="0.25">
      <c r="A22" s="26" t="s">
        <v>21</v>
      </c>
      <c r="B22" s="24">
        <v>4379313</v>
      </c>
      <c r="C22" s="25">
        <f t="shared" si="1"/>
        <v>103.3613034819342</v>
      </c>
      <c r="D22" s="24">
        <v>4348551</v>
      </c>
      <c r="E22" s="25">
        <v>102.98088085333499</v>
      </c>
      <c r="F22" s="27">
        <v>4312766</v>
      </c>
      <c r="G22" s="25">
        <v>102.13343285943201</v>
      </c>
      <c r="H22" s="27">
        <v>4276521</v>
      </c>
      <c r="I22" s="25">
        <v>101.275091304618</v>
      </c>
      <c r="J22" s="193">
        <v>4236898</v>
      </c>
    </row>
    <row r="23" spans="1:10" x14ac:dyDescent="0.25">
      <c r="A23" s="26" t="s">
        <v>22</v>
      </c>
      <c r="B23" s="24">
        <v>15407826</v>
      </c>
      <c r="C23" s="25">
        <f t="shared" si="1"/>
        <v>103.05772816277525</v>
      </c>
      <c r="D23" s="24">
        <v>15275234</v>
      </c>
      <c r="E23" s="25">
        <v>102.55825034746699</v>
      </c>
      <c r="F23" s="27">
        <v>15152451</v>
      </c>
      <c r="G23" s="25">
        <v>101.733882638769</v>
      </c>
      <c r="H23" s="27">
        <v>14944249</v>
      </c>
      <c r="I23" s="25">
        <v>100.336009922787</v>
      </c>
      <c r="J23" s="193">
        <v>14950675</v>
      </c>
    </row>
    <row r="24" spans="1:10" x14ac:dyDescent="0.25">
      <c r="A24" s="26" t="s">
        <v>23</v>
      </c>
      <c r="B24" s="24">
        <v>12018591</v>
      </c>
      <c r="C24" s="25">
        <f t="shared" si="1"/>
        <v>97.902913238237446</v>
      </c>
      <c r="D24" s="24">
        <v>12064343</v>
      </c>
      <c r="E24" s="25">
        <v>98.015510448543097</v>
      </c>
      <c r="F24" s="27">
        <v>12076536</v>
      </c>
      <c r="G24" s="25">
        <v>98.114571219519107</v>
      </c>
      <c r="H24" s="27">
        <v>12185035</v>
      </c>
      <c r="I24" s="25">
        <v>98.996060154984306</v>
      </c>
      <c r="J24" s="193">
        <v>12276030</v>
      </c>
    </row>
    <row r="25" spans="1:10" x14ac:dyDescent="0.25">
      <c r="A25" s="26" t="s">
        <v>24</v>
      </c>
      <c r="B25" s="24">
        <v>14691577</v>
      </c>
      <c r="C25" s="25">
        <f t="shared" si="1"/>
        <v>94.406194797742458</v>
      </c>
      <c r="D25" s="24">
        <v>14835842</v>
      </c>
      <c r="E25" s="25">
        <v>94.302824493747806</v>
      </c>
      <c r="F25" s="27">
        <v>14899366</v>
      </c>
      <c r="G25" s="25">
        <v>94.706609639420094</v>
      </c>
      <c r="H25" s="27">
        <v>15248476</v>
      </c>
      <c r="I25" s="25">
        <v>96.925698994713301</v>
      </c>
      <c r="J25" s="193">
        <v>15562090</v>
      </c>
    </row>
    <row r="26" spans="1:10" x14ac:dyDescent="0.25">
      <c r="A26" s="26" t="s">
        <v>25</v>
      </c>
      <c r="B26" s="24">
        <v>9086838</v>
      </c>
      <c r="C26" s="25">
        <f t="shared" si="1"/>
        <v>91.126614600454772</v>
      </c>
      <c r="D26" s="24">
        <v>9355908</v>
      </c>
      <c r="E26" s="25">
        <v>92.235291426854403</v>
      </c>
      <c r="F26" s="27">
        <v>9563046</v>
      </c>
      <c r="G26" s="25">
        <v>94.277363002972393</v>
      </c>
      <c r="H26" s="27">
        <v>9739993</v>
      </c>
      <c r="I26" s="25">
        <v>96.021796371931103</v>
      </c>
      <c r="J26" s="193">
        <v>9971662</v>
      </c>
    </row>
    <row r="27" spans="1:10" x14ac:dyDescent="0.25">
      <c r="A27" s="26" t="s">
        <v>26</v>
      </c>
      <c r="B27" s="24">
        <v>5314</v>
      </c>
      <c r="C27" s="25">
        <f t="shared" si="1"/>
        <v>122.04869085898025</v>
      </c>
      <c r="D27" s="24">
        <v>5160</v>
      </c>
      <c r="E27" s="25">
        <v>130.533771818872</v>
      </c>
      <c r="F27" s="27">
        <v>4895</v>
      </c>
      <c r="G27" s="25">
        <v>123.830002529724</v>
      </c>
      <c r="H27" s="27">
        <v>4633</v>
      </c>
      <c r="I27" s="25">
        <v>117.202124968378</v>
      </c>
      <c r="J27" s="193">
        <v>4354</v>
      </c>
    </row>
    <row r="28" spans="1:10" x14ac:dyDescent="0.25">
      <c r="A28" s="23" t="s">
        <v>30</v>
      </c>
      <c r="B28" s="24">
        <v>1208826</v>
      </c>
      <c r="C28" s="25">
        <f t="shared" si="1"/>
        <v>88.023895847426587</v>
      </c>
      <c r="D28" s="24">
        <v>1112491</v>
      </c>
      <c r="E28" s="25">
        <v>80.394728664692394</v>
      </c>
      <c r="F28" s="27">
        <v>1192305</v>
      </c>
      <c r="G28" s="25">
        <v>86.1625280209512</v>
      </c>
      <c r="H28" s="27">
        <v>1376033</v>
      </c>
      <c r="I28" s="25">
        <v>99.439725506689598</v>
      </c>
      <c r="J28" s="193">
        <v>1373293</v>
      </c>
    </row>
    <row r="29" spans="1:10" x14ac:dyDescent="0.25">
      <c r="A29" s="26" t="s">
        <v>20</v>
      </c>
      <c r="B29" s="24">
        <v>17128</v>
      </c>
      <c r="C29" s="25">
        <f t="shared" si="1"/>
        <v>77.474217477836078</v>
      </c>
      <c r="D29" s="24">
        <v>16927</v>
      </c>
      <c r="E29" s="25">
        <v>69.024996941646606</v>
      </c>
      <c r="F29" s="27">
        <v>18525</v>
      </c>
      <c r="G29" s="25">
        <v>75.541328548709402</v>
      </c>
      <c r="H29" s="27">
        <v>21234</v>
      </c>
      <c r="I29" s="25">
        <v>86.588100966439697</v>
      </c>
      <c r="J29" s="193">
        <v>22108</v>
      </c>
    </row>
    <row r="30" spans="1:10" x14ac:dyDescent="0.25">
      <c r="A30" s="26" t="s">
        <v>21</v>
      </c>
      <c r="B30" s="24">
        <v>18752</v>
      </c>
      <c r="C30" s="25">
        <f t="shared" si="1"/>
        <v>96.144380639868743</v>
      </c>
      <c r="D30" s="24">
        <v>13427</v>
      </c>
      <c r="E30" s="25">
        <v>64.256316998468606</v>
      </c>
      <c r="F30" s="27">
        <v>14007</v>
      </c>
      <c r="G30" s="25">
        <v>67.031967840735106</v>
      </c>
      <c r="H30" s="27">
        <v>20245</v>
      </c>
      <c r="I30" s="25">
        <v>96.884571209800896</v>
      </c>
      <c r="J30" s="193">
        <v>19504</v>
      </c>
    </row>
    <row r="31" spans="1:10" x14ac:dyDescent="0.25">
      <c r="A31" s="26" t="s">
        <v>22</v>
      </c>
      <c r="B31" s="24">
        <v>281143</v>
      </c>
      <c r="C31" s="25">
        <f t="shared" si="1"/>
        <v>89.590768877785138</v>
      </c>
      <c r="D31" s="24">
        <v>258332</v>
      </c>
      <c r="E31" s="25">
        <v>82.124350684443797</v>
      </c>
      <c r="F31" s="27">
        <v>269930</v>
      </c>
      <c r="G31" s="25">
        <v>85.811382175850895</v>
      </c>
      <c r="H31" s="27">
        <v>314624</v>
      </c>
      <c r="I31" s="25">
        <v>100.019709945893</v>
      </c>
      <c r="J31" s="193">
        <v>313808</v>
      </c>
    </row>
    <row r="32" spans="1:10" x14ac:dyDescent="0.25">
      <c r="A32" s="26" t="s">
        <v>23</v>
      </c>
      <c r="B32" s="24">
        <v>353025</v>
      </c>
      <c r="C32" s="25">
        <f t="shared" si="1"/>
        <v>88.446409781029217</v>
      </c>
      <c r="D32" s="24">
        <v>311409</v>
      </c>
      <c r="E32" s="25">
        <v>76.605118668083605</v>
      </c>
      <c r="F32" s="27">
        <v>353772</v>
      </c>
      <c r="G32" s="25">
        <v>87.026213248317404</v>
      </c>
      <c r="H32" s="27">
        <v>409657</v>
      </c>
      <c r="I32" s="25">
        <v>100.773654898256</v>
      </c>
      <c r="J32" s="193">
        <v>399140</v>
      </c>
    </row>
    <row r="33" spans="1:10" x14ac:dyDescent="0.25">
      <c r="A33" s="26" t="s">
        <v>24</v>
      </c>
      <c r="B33" s="24">
        <v>376562</v>
      </c>
      <c r="C33" s="25">
        <f t="shared" si="1"/>
        <v>87.722706772522272</v>
      </c>
      <c r="D33" s="24">
        <v>356273</v>
      </c>
      <c r="E33" s="25">
        <v>83.177028979924401</v>
      </c>
      <c r="F33" s="27">
        <v>370303</v>
      </c>
      <c r="G33" s="25">
        <v>86.452533204461005</v>
      </c>
      <c r="H33" s="27">
        <v>423769</v>
      </c>
      <c r="I33" s="25">
        <v>98.934935832335299</v>
      </c>
      <c r="J33" s="193">
        <v>429264</v>
      </c>
    </row>
    <row r="34" spans="1:10" x14ac:dyDescent="0.25">
      <c r="A34" s="26" t="s">
        <v>25</v>
      </c>
      <c r="B34" s="24">
        <v>161998</v>
      </c>
      <c r="C34" s="25">
        <f t="shared" si="1"/>
        <v>85.554792711909172</v>
      </c>
      <c r="D34" s="24">
        <v>156005</v>
      </c>
      <c r="E34" s="25">
        <v>82.606577602685704</v>
      </c>
      <c r="F34" s="27">
        <v>165655</v>
      </c>
      <c r="G34" s="25">
        <v>87.716371993031601</v>
      </c>
      <c r="H34" s="27">
        <v>186363</v>
      </c>
      <c r="I34" s="25">
        <v>98.681514193579105</v>
      </c>
      <c r="J34" s="193">
        <v>189350</v>
      </c>
    </row>
    <row r="35" spans="1:10" x14ac:dyDescent="0.25">
      <c r="A35" s="26" t="s">
        <v>26</v>
      </c>
      <c r="B35" s="24">
        <v>125</v>
      </c>
      <c r="C35" s="25">
        <f t="shared" si="1"/>
        <v>105.0420168067227</v>
      </c>
      <c r="D35" s="24">
        <v>118</v>
      </c>
      <c r="E35" s="25">
        <v>108.256880733945</v>
      </c>
      <c r="F35" s="27">
        <v>113</v>
      </c>
      <c r="G35" s="25">
        <v>103.66972477064201</v>
      </c>
      <c r="H35" s="27">
        <v>141</v>
      </c>
      <c r="I35" s="25">
        <v>129.35779816513801</v>
      </c>
      <c r="J35" s="193">
        <v>119</v>
      </c>
    </row>
    <row r="36" spans="1:10" x14ac:dyDescent="0.25">
      <c r="A36" s="23" t="s">
        <v>31</v>
      </c>
      <c r="B36" s="24">
        <v>41645740</v>
      </c>
      <c r="C36" s="25">
        <f t="shared" si="1"/>
        <v>79.0160630569044</v>
      </c>
      <c r="D36" s="24">
        <v>34999005</v>
      </c>
      <c r="E36" s="25">
        <v>63.215686258926802</v>
      </c>
      <c r="F36" s="27">
        <v>38887848</v>
      </c>
      <c r="G36" s="25">
        <v>70.239768200634103</v>
      </c>
      <c r="H36" s="27">
        <v>51201168</v>
      </c>
      <c r="I36" s="25">
        <v>92.480256863833802</v>
      </c>
      <c r="J36" s="193">
        <v>52705410</v>
      </c>
    </row>
    <row r="37" spans="1:10" x14ac:dyDescent="0.25">
      <c r="A37" s="26" t="s">
        <v>20</v>
      </c>
      <c r="B37" s="24">
        <v>353037</v>
      </c>
      <c r="C37" s="25">
        <f t="shared" si="1"/>
        <v>75.090769482736249</v>
      </c>
      <c r="D37" s="24">
        <v>206466</v>
      </c>
      <c r="E37" s="25">
        <v>38.486172521007802</v>
      </c>
      <c r="F37" s="27">
        <v>261179</v>
      </c>
      <c r="G37" s="25">
        <v>48.684916900914899</v>
      </c>
      <c r="H37" s="27">
        <v>446163</v>
      </c>
      <c r="I37" s="25">
        <v>83.166749927302305</v>
      </c>
      <c r="J37" s="193">
        <v>470147</v>
      </c>
    </row>
    <row r="38" spans="1:10" x14ac:dyDescent="0.25">
      <c r="A38" s="26" t="s">
        <v>21</v>
      </c>
      <c r="B38" s="24">
        <v>417013</v>
      </c>
      <c r="C38" s="25">
        <f t="shared" si="1"/>
        <v>66.818726606163153</v>
      </c>
      <c r="D38" s="24">
        <v>303980</v>
      </c>
      <c r="E38" s="25">
        <v>45.702412614695803</v>
      </c>
      <c r="F38" s="27">
        <v>383532</v>
      </c>
      <c r="G38" s="25">
        <v>57.662799246462001</v>
      </c>
      <c r="H38" s="27">
        <v>569721</v>
      </c>
      <c r="I38" s="25">
        <v>85.655714906431697</v>
      </c>
      <c r="J38" s="193">
        <v>624096</v>
      </c>
    </row>
    <row r="39" spans="1:10" x14ac:dyDescent="0.25">
      <c r="A39" s="26" t="s">
        <v>22</v>
      </c>
      <c r="B39" s="24">
        <v>9172902</v>
      </c>
      <c r="C39" s="25">
        <f t="shared" si="1"/>
        <v>81.286940293382258</v>
      </c>
      <c r="D39" s="24">
        <v>6698019</v>
      </c>
      <c r="E39" s="25">
        <v>56.772634887812501</v>
      </c>
      <c r="F39" s="27">
        <v>7630236</v>
      </c>
      <c r="G39" s="25">
        <v>64.674137612306396</v>
      </c>
      <c r="H39" s="27">
        <v>11048560</v>
      </c>
      <c r="I39" s="25">
        <v>93.647967095358993</v>
      </c>
      <c r="J39" s="193">
        <v>11284595</v>
      </c>
    </row>
    <row r="40" spans="1:10" x14ac:dyDescent="0.25">
      <c r="A40" s="26" t="s">
        <v>23</v>
      </c>
      <c r="B40" s="24">
        <v>14094849</v>
      </c>
      <c r="C40" s="25">
        <f t="shared" si="1"/>
        <v>77.318226303629714</v>
      </c>
      <c r="D40" s="24">
        <v>12330265</v>
      </c>
      <c r="E40" s="25">
        <v>63.3340407965186</v>
      </c>
      <c r="F40" s="27">
        <v>13849790</v>
      </c>
      <c r="G40" s="25">
        <v>71.139035931767495</v>
      </c>
      <c r="H40" s="27">
        <v>17641734</v>
      </c>
      <c r="I40" s="25">
        <v>90.616243923170302</v>
      </c>
      <c r="J40" s="193">
        <v>18229659</v>
      </c>
    </row>
    <row r="41" spans="1:10" x14ac:dyDescent="0.25">
      <c r="A41" s="26" t="s">
        <v>24</v>
      </c>
      <c r="B41" s="24">
        <v>14354972</v>
      </c>
      <c r="C41" s="25">
        <f t="shared" si="1"/>
        <v>80.593252835366556</v>
      </c>
      <c r="D41" s="24">
        <v>12585367</v>
      </c>
      <c r="E41" s="25">
        <v>68.502831939339998</v>
      </c>
      <c r="F41" s="27">
        <v>13640583</v>
      </c>
      <c r="G41" s="25">
        <v>74.246429587918897</v>
      </c>
      <c r="H41" s="27">
        <v>17336538</v>
      </c>
      <c r="I41" s="25">
        <v>94.363712160637206</v>
      </c>
      <c r="J41" s="193">
        <v>17811630</v>
      </c>
    </row>
    <row r="42" spans="1:10" x14ac:dyDescent="0.25">
      <c r="A42" s="26" t="s">
        <v>25</v>
      </c>
      <c r="B42" s="24">
        <v>3250353</v>
      </c>
      <c r="C42" s="25">
        <f t="shared" si="1"/>
        <v>75.888021057689414</v>
      </c>
      <c r="D42" s="24">
        <v>2872664</v>
      </c>
      <c r="E42" s="25">
        <v>63.536843846744397</v>
      </c>
      <c r="F42" s="27">
        <v>3120950</v>
      </c>
      <c r="G42" s="25">
        <v>69.028369765310799</v>
      </c>
      <c r="H42" s="27">
        <v>4155981</v>
      </c>
      <c r="I42" s="25">
        <v>91.9209193372551</v>
      </c>
      <c r="J42" s="193">
        <v>4283091</v>
      </c>
    </row>
    <row r="43" spans="1:10" x14ac:dyDescent="0.25">
      <c r="A43" s="26" t="s">
        <v>26</v>
      </c>
      <c r="B43" s="24">
        <v>2615</v>
      </c>
      <c r="C43" s="25">
        <f t="shared" si="1"/>
        <v>119.29744525547446</v>
      </c>
      <c r="D43" s="24">
        <v>2244</v>
      </c>
      <c r="E43" s="25">
        <v>76.1969439728353</v>
      </c>
      <c r="F43" s="27">
        <v>1578</v>
      </c>
      <c r="G43" s="25">
        <v>53.5823429541596</v>
      </c>
      <c r="H43" s="27">
        <v>2471</v>
      </c>
      <c r="I43" s="25">
        <v>83.904923599320895</v>
      </c>
      <c r="J43" s="193">
        <v>2192</v>
      </c>
    </row>
    <row r="44" spans="1:10" x14ac:dyDescent="0.25">
      <c r="A44" s="28" t="s">
        <v>32</v>
      </c>
      <c r="B44" s="29">
        <v>34.5</v>
      </c>
      <c r="C44" s="25">
        <f t="shared" si="1"/>
        <v>89.893254791111644</v>
      </c>
      <c r="D44" s="29">
        <v>31.46</v>
      </c>
      <c r="E44" s="29">
        <v>78.631545152157301</v>
      </c>
      <c r="F44" s="30">
        <v>32.621949911154303</v>
      </c>
      <c r="G44" s="29">
        <v>81.5357383150142</v>
      </c>
      <c r="H44" s="30">
        <v>37.209258789578499</v>
      </c>
      <c r="I44" s="29">
        <v>93.001319535633996</v>
      </c>
      <c r="J44" s="194">
        <v>38.378852874077097</v>
      </c>
    </row>
    <row r="45" spans="1:10" x14ac:dyDescent="0.25">
      <c r="A45" s="26" t="s">
        <v>20</v>
      </c>
      <c r="B45" s="29">
        <v>20.5</v>
      </c>
      <c r="C45" s="25">
        <f t="shared" si="1"/>
        <v>96.398360512775767</v>
      </c>
      <c r="D45" s="29">
        <v>12.19</v>
      </c>
      <c r="E45" s="29">
        <v>55.7228707024464</v>
      </c>
      <c r="F45" s="30">
        <v>14.0987314439946</v>
      </c>
      <c r="G45" s="29">
        <v>64.448054907483694</v>
      </c>
      <c r="H45" s="30">
        <v>21.011726476405801</v>
      </c>
      <c r="I45" s="29">
        <v>96.048705305982594</v>
      </c>
      <c r="J45" s="194">
        <v>21.265921838248602</v>
      </c>
    </row>
    <row r="46" spans="1:10" x14ac:dyDescent="0.25">
      <c r="A46" s="26" t="s">
        <v>21</v>
      </c>
      <c r="B46" s="29">
        <v>22.2</v>
      </c>
      <c r="C46" s="25">
        <f t="shared" si="1"/>
        <v>69.378557145054572</v>
      </c>
      <c r="D46" s="29">
        <v>22.63</v>
      </c>
      <c r="E46" s="29">
        <v>71.095453663875702</v>
      </c>
      <c r="F46" s="30">
        <v>27.3814521310773</v>
      </c>
      <c r="G46" s="29">
        <v>86.0228352291047</v>
      </c>
      <c r="H46" s="30">
        <v>28.141318844159098</v>
      </c>
      <c r="I46" s="29">
        <v>88.410067606065496</v>
      </c>
      <c r="J46" s="194">
        <v>31.998359310910601</v>
      </c>
    </row>
    <row r="47" spans="1:10" x14ac:dyDescent="0.25">
      <c r="A47" s="26" t="s">
        <v>22</v>
      </c>
      <c r="B47" s="29">
        <v>32.6</v>
      </c>
      <c r="C47" s="25">
        <f t="shared" si="1"/>
        <v>90.65580820578846</v>
      </c>
      <c r="D47" s="29">
        <v>25.92</v>
      </c>
      <c r="E47" s="29">
        <v>69.108892028976896</v>
      </c>
      <c r="F47" s="30">
        <v>28.2674619345756</v>
      </c>
      <c r="G47" s="29">
        <v>75.367784520439798</v>
      </c>
      <c r="H47" s="30">
        <v>35.116710740439402</v>
      </c>
      <c r="I47" s="29">
        <v>93.629512769052297</v>
      </c>
      <c r="J47" s="194">
        <v>35.960189032784399</v>
      </c>
    </row>
    <row r="48" spans="1:10" x14ac:dyDescent="0.25">
      <c r="A48" s="26" t="s">
        <v>23</v>
      </c>
      <c r="B48" s="29">
        <v>39.9</v>
      </c>
      <c r="C48" s="25">
        <f t="shared" si="1"/>
        <v>87.361403743207674</v>
      </c>
      <c r="D48" s="29">
        <v>39.590000000000003</v>
      </c>
      <c r="E48" s="29">
        <v>82.665378576871007</v>
      </c>
      <c r="F48" s="30">
        <v>39.148915120473099</v>
      </c>
      <c r="G48" s="29">
        <v>81.744377097946398</v>
      </c>
      <c r="H48" s="30">
        <v>43.064646765464801</v>
      </c>
      <c r="I48" s="29">
        <v>89.920569036281094</v>
      </c>
      <c r="J48" s="194">
        <v>45.672343037530702</v>
      </c>
    </row>
    <row r="49" spans="1:11" x14ac:dyDescent="0.25">
      <c r="A49" s="26" t="s">
        <v>24</v>
      </c>
      <c r="B49" s="29">
        <v>38.1</v>
      </c>
      <c r="C49" s="25">
        <f t="shared" si="1"/>
        <v>91.821795085570585</v>
      </c>
      <c r="D49" s="29">
        <v>35.32</v>
      </c>
      <c r="E49" s="29">
        <v>82.3460636024123</v>
      </c>
      <c r="F49" s="30">
        <v>36.799999999999997</v>
      </c>
      <c r="G49" s="29">
        <v>85.796578158798795</v>
      </c>
      <c r="H49" s="30">
        <v>40.910349742430398</v>
      </c>
      <c r="I49" s="29">
        <v>95.379565738593101</v>
      </c>
      <c r="J49" s="194">
        <v>41.4934166387118</v>
      </c>
    </row>
    <row r="50" spans="1:11" x14ac:dyDescent="0.25">
      <c r="A50" s="26" t="s">
        <v>25</v>
      </c>
      <c r="B50" s="29">
        <v>20.059999999999999</v>
      </c>
      <c r="C50" s="25">
        <f t="shared" si="1"/>
        <v>88.682706017686897</v>
      </c>
      <c r="D50" s="29">
        <v>18.41</v>
      </c>
      <c r="E50" s="29">
        <v>76.898608727617102</v>
      </c>
      <c r="F50" s="30">
        <v>18.837050136098402</v>
      </c>
      <c r="G50" s="29">
        <v>78.682398044450494</v>
      </c>
      <c r="H50" s="30">
        <v>22.3004620015776</v>
      </c>
      <c r="I50" s="29">
        <v>93.149076692254596</v>
      </c>
      <c r="J50" s="194">
        <v>22.619968312648499</v>
      </c>
    </row>
    <row r="51" spans="1:11" x14ac:dyDescent="0.25">
      <c r="A51" s="26" t="s">
        <v>26</v>
      </c>
      <c r="B51" s="29">
        <v>20.92</v>
      </c>
      <c r="C51" s="25">
        <f t="shared" si="1"/>
        <v>113.57116788321161</v>
      </c>
      <c r="D51" s="29">
        <v>19.010000000000002</v>
      </c>
      <c r="E51" s="29">
        <v>70.359592529711406</v>
      </c>
      <c r="F51" s="30">
        <v>13.9646017699115</v>
      </c>
      <c r="G51" s="29">
        <v>51.685622849587602</v>
      </c>
      <c r="H51" s="30">
        <v>17.5248226950355</v>
      </c>
      <c r="I51" s="29">
        <v>64.862671434936004</v>
      </c>
      <c r="J51" s="194">
        <v>18.4201680672269</v>
      </c>
    </row>
    <row r="52" spans="1:11" x14ac:dyDescent="0.25">
      <c r="A52" s="23" t="s">
        <v>33</v>
      </c>
      <c r="B52" s="24">
        <v>59572912</v>
      </c>
      <c r="C52" s="25">
        <f t="shared" si="1"/>
        <v>119.02146798981488</v>
      </c>
      <c r="D52" s="24">
        <v>52679493</v>
      </c>
      <c r="E52" s="25">
        <v>97.291473858676298</v>
      </c>
      <c r="F52" s="27">
        <v>51041566</v>
      </c>
      <c r="G52" s="25">
        <v>94.266457427654103</v>
      </c>
      <c r="H52" s="27">
        <v>57947094</v>
      </c>
      <c r="I52" s="25">
        <v>107.01997798436</v>
      </c>
      <c r="J52" s="193">
        <v>50052241</v>
      </c>
      <c r="K52" s="31"/>
    </row>
    <row r="53" spans="1:11" x14ac:dyDescent="0.25">
      <c r="A53" s="26" t="s">
        <v>20</v>
      </c>
      <c r="B53" s="24">
        <v>17614193</v>
      </c>
      <c r="C53" s="25">
        <f t="shared" si="1"/>
        <v>192.27959071771551</v>
      </c>
      <c r="D53" s="24">
        <v>18678640</v>
      </c>
      <c r="E53" s="25">
        <v>136.40873193374699</v>
      </c>
      <c r="F53" s="27">
        <v>17325542</v>
      </c>
      <c r="G53" s="25">
        <v>126.527156917467</v>
      </c>
      <c r="H53" s="27">
        <v>15604759</v>
      </c>
      <c r="I53" s="25">
        <v>113.96040543218</v>
      </c>
      <c r="J53" s="193">
        <v>9160719</v>
      </c>
    </row>
    <row r="54" spans="1:11" x14ac:dyDescent="0.25">
      <c r="A54" s="26" t="s">
        <v>21</v>
      </c>
      <c r="B54" s="24">
        <v>1208894</v>
      </c>
      <c r="C54" s="25">
        <f t="shared" si="1"/>
        <v>68.739455756396481</v>
      </c>
      <c r="D54" s="24">
        <v>922291</v>
      </c>
      <c r="E54" s="25">
        <v>54.376389933754801</v>
      </c>
      <c r="F54" s="27">
        <v>1834489</v>
      </c>
      <c r="G54" s="25">
        <v>108.15771724237101</v>
      </c>
      <c r="H54" s="27">
        <v>1727666</v>
      </c>
      <c r="I54" s="25">
        <v>101.859651770743</v>
      </c>
      <c r="J54" s="193">
        <v>1758661</v>
      </c>
    </row>
    <row r="55" spans="1:11" x14ac:dyDescent="0.25">
      <c r="A55" s="26" t="s">
        <v>22</v>
      </c>
      <c r="B55" s="24">
        <v>15518574</v>
      </c>
      <c r="C55" s="25">
        <f t="shared" si="1"/>
        <v>111.59918346765059</v>
      </c>
      <c r="D55" s="24">
        <v>13437242</v>
      </c>
      <c r="E55" s="25">
        <v>97.491480622747304</v>
      </c>
      <c r="F55" s="27">
        <v>13166162</v>
      </c>
      <c r="G55" s="25">
        <v>95.524708678979806</v>
      </c>
      <c r="H55" s="27">
        <v>15640340</v>
      </c>
      <c r="I55" s="25">
        <v>113.475659963792</v>
      </c>
      <c r="J55" s="193">
        <v>13905634</v>
      </c>
    </row>
    <row r="56" spans="1:11" x14ac:dyDescent="0.25">
      <c r="A56" s="26" t="s">
        <v>23</v>
      </c>
      <c r="B56" s="24">
        <v>13397619</v>
      </c>
      <c r="C56" s="25">
        <f t="shared" si="1"/>
        <v>110.02760376913156</v>
      </c>
      <c r="D56" s="24">
        <v>10850331</v>
      </c>
      <c r="E56" s="25">
        <v>82.419243189586695</v>
      </c>
      <c r="F56" s="27">
        <v>9790466</v>
      </c>
      <c r="G56" s="25">
        <v>74.368496057252102</v>
      </c>
      <c r="H56" s="27">
        <v>12208820</v>
      </c>
      <c r="I56" s="25">
        <v>92.738341773895101</v>
      </c>
      <c r="J56" s="193">
        <v>12176598</v>
      </c>
    </row>
    <row r="57" spans="1:11" x14ac:dyDescent="0.25">
      <c r="A57" s="26" t="s">
        <v>24</v>
      </c>
      <c r="B57" s="24">
        <v>9993861</v>
      </c>
      <c r="C57" s="25">
        <f t="shared" si="1"/>
        <v>92.660902276064903</v>
      </c>
      <c r="D57" s="24">
        <v>7523541</v>
      </c>
      <c r="E57" s="25">
        <v>76.621367952064105</v>
      </c>
      <c r="F57" s="27">
        <v>7449254</v>
      </c>
      <c r="G57" s="25">
        <v>75.864813085006801</v>
      </c>
      <c r="H57" s="27">
        <v>10656764</v>
      </c>
      <c r="I57" s="25">
        <v>108.53078831129</v>
      </c>
      <c r="J57" s="193">
        <v>10785413</v>
      </c>
    </row>
    <row r="58" spans="1:11" x14ac:dyDescent="0.25">
      <c r="A58" s="26" t="s">
        <v>25</v>
      </c>
      <c r="B58" s="24">
        <v>1837738</v>
      </c>
      <c r="C58" s="25">
        <f t="shared" si="1"/>
        <v>81.173965856136405</v>
      </c>
      <c r="D58" s="24">
        <v>1265587</v>
      </c>
      <c r="E58" s="25">
        <v>63.664840609892899</v>
      </c>
      <c r="F58" s="27">
        <v>1474174</v>
      </c>
      <c r="G58" s="25">
        <v>74.157725025026494</v>
      </c>
      <c r="H58" s="27">
        <v>2107891</v>
      </c>
      <c r="I58" s="25">
        <v>106.036601622826</v>
      </c>
      <c r="J58" s="193">
        <v>2263950</v>
      </c>
    </row>
    <row r="59" spans="1:11" x14ac:dyDescent="0.25">
      <c r="A59" s="26" t="s">
        <v>26</v>
      </c>
      <c r="B59" s="24">
        <v>2033</v>
      </c>
      <c r="C59" s="25">
        <f t="shared" si="1"/>
        <v>160.58451816745657</v>
      </c>
      <c r="D59" s="24">
        <v>1861</v>
      </c>
      <c r="E59" s="25">
        <v>93.611670020120698</v>
      </c>
      <c r="F59" s="27">
        <v>1479</v>
      </c>
      <c r="G59" s="25">
        <v>74.396378269617699</v>
      </c>
      <c r="H59" s="27">
        <v>854</v>
      </c>
      <c r="I59" s="25">
        <v>42.957746478873197</v>
      </c>
      <c r="J59" s="193">
        <v>1266</v>
      </c>
    </row>
    <row r="60" spans="1:11" x14ac:dyDescent="0.25">
      <c r="A60" s="28" t="s">
        <v>34</v>
      </c>
      <c r="B60" s="24"/>
      <c r="C60" s="25"/>
      <c r="D60" s="24"/>
      <c r="E60" s="25"/>
      <c r="F60" s="27"/>
      <c r="G60" s="25"/>
      <c r="H60" s="27"/>
      <c r="I60" s="25"/>
      <c r="J60" s="193"/>
    </row>
    <row r="61" spans="1:11" x14ac:dyDescent="0.25">
      <c r="A61" s="32" t="s">
        <v>35</v>
      </c>
      <c r="B61" s="24">
        <v>17397491</v>
      </c>
      <c r="C61" s="25">
        <f t="shared" ref="C61:C76" si="2">(B61/J61)*100</f>
        <v>78.911108240469389</v>
      </c>
      <c r="D61" s="24">
        <v>12481800</v>
      </c>
      <c r="E61" s="25">
        <v>55.836924222818901</v>
      </c>
      <c r="F61" s="27">
        <v>13075171</v>
      </c>
      <c r="G61" s="25">
        <v>58.491349991779998</v>
      </c>
      <c r="H61" s="27">
        <v>22101832</v>
      </c>
      <c r="I61" s="25">
        <v>98.871822859641597</v>
      </c>
      <c r="J61" s="193">
        <v>22046948</v>
      </c>
    </row>
    <row r="62" spans="1:11" x14ac:dyDescent="0.25">
      <c r="A62" s="33" t="s">
        <v>20</v>
      </c>
      <c r="B62" s="24">
        <v>288668</v>
      </c>
      <c r="C62" s="25">
        <f t="shared" si="2"/>
        <v>63.404776861609832</v>
      </c>
      <c r="D62" s="24">
        <v>143565</v>
      </c>
      <c r="E62" s="25">
        <v>33.866538967809497</v>
      </c>
      <c r="F62" s="27">
        <v>165128</v>
      </c>
      <c r="G62" s="25">
        <v>38.953183900508101</v>
      </c>
      <c r="H62" s="27">
        <v>455311</v>
      </c>
      <c r="I62" s="25">
        <v>107.40645508287101</v>
      </c>
      <c r="J62" s="193">
        <v>455278</v>
      </c>
    </row>
    <row r="63" spans="1:11" x14ac:dyDescent="0.25">
      <c r="A63" s="33" t="s">
        <v>21</v>
      </c>
      <c r="B63" s="24">
        <v>453534</v>
      </c>
      <c r="C63" s="25">
        <f t="shared" si="2"/>
        <v>63.335395477898516</v>
      </c>
      <c r="D63" s="24">
        <v>185996</v>
      </c>
      <c r="E63" s="25">
        <v>30.7518831800115</v>
      </c>
      <c r="F63" s="27">
        <v>268693</v>
      </c>
      <c r="G63" s="25">
        <v>44.424695946616197</v>
      </c>
      <c r="H63" s="27">
        <v>656239</v>
      </c>
      <c r="I63" s="25">
        <v>108.500102508482</v>
      </c>
      <c r="J63" s="193">
        <v>716083</v>
      </c>
    </row>
    <row r="64" spans="1:11" x14ac:dyDescent="0.25">
      <c r="A64" s="33" t="s">
        <v>22</v>
      </c>
      <c r="B64" s="24">
        <v>3265081</v>
      </c>
      <c r="C64" s="25">
        <f t="shared" si="2"/>
        <v>77.057659884187458</v>
      </c>
      <c r="D64" s="24">
        <v>2229898</v>
      </c>
      <c r="E64" s="25">
        <v>50.898270018771598</v>
      </c>
      <c r="F64" s="27">
        <v>2589728</v>
      </c>
      <c r="G64" s="25">
        <v>59.111526634479802</v>
      </c>
      <c r="H64" s="27">
        <v>4214611</v>
      </c>
      <c r="I64" s="25">
        <v>96.2000991534523</v>
      </c>
      <c r="J64" s="193">
        <v>4237192</v>
      </c>
    </row>
    <row r="65" spans="1:10" x14ac:dyDescent="0.25">
      <c r="A65" s="33" t="s">
        <v>23</v>
      </c>
      <c r="B65" s="24">
        <v>6099552</v>
      </c>
      <c r="C65" s="25">
        <f t="shared" si="2"/>
        <v>80.354492093327664</v>
      </c>
      <c r="D65" s="24">
        <v>4563085</v>
      </c>
      <c r="E65" s="25">
        <v>58.222799689994602</v>
      </c>
      <c r="F65" s="27">
        <v>4545050</v>
      </c>
      <c r="G65" s="25">
        <v>57.992681646519799</v>
      </c>
      <c r="H65" s="27">
        <v>7483335</v>
      </c>
      <c r="I65" s="25">
        <v>95.483804206611396</v>
      </c>
      <c r="J65" s="193">
        <v>7590804</v>
      </c>
    </row>
    <row r="66" spans="1:10" x14ac:dyDescent="0.25">
      <c r="A66" s="33" t="s">
        <v>24</v>
      </c>
      <c r="B66" s="24">
        <v>5913674</v>
      </c>
      <c r="C66" s="25">
        <f t="shared" si="2"/>
        <v>80.847582012731806</v>
      </c>
      <c r="D66" s="24">
        <v>4339528</v>
      </c>
      <c r="E66" s="25">
        <v>59.3371159161779</v>
      </c>
      <c r="F66" s="27">
        <v>4429813</v>
      </c>
      <c r="G66" s="25">
        <v>60.571639926736701</v>
      </c>
      <c r="H66" s="27">
        <v>7545021</v>
      </c>
      <c r="I66" s="25">
        <v>103.16785274043499</v>
      </c>
      <c r="J66" s="193">
        <v>7314596</v>
      </c>
    </row>
    <row r="67" spans="1:10" x14ac:dyDescent="0.25">
      <c r="A67" s="33" t="s">
        <v>25</v>
      </c>
      <c r="B67" s="24">
        <v>1376252</v>
      </c>
      <c r="C67" s="25">
        <f t="shared" si="2"/>
        <v>79.441976126746781</v>
      </c>
      <c r="D67" s="24">
        <v>1019086</v>
      </c>
      <c r="E67" s="25">
        <v>56.855122610361597</v>
      </c>
      <c r="F67" s="27">
        <v>1076272</v>
      </c>
      <c r="G67" s="25">
        <v>60.045547208085601</v>
      </c>
      <c r="H67" s="27">
        <v>1746654</v>
      </c>
      <c r="I67" s="25">
        <v>97.446365986657199</v>
      </c>
      <c r="J67" s="193">
        <v>1732399</v>
      </c>
    </row>
    <row r="68" spans="1:10" x14ac:dyDescent="0.25">
      <c r="A68" s="33" t="s">
        <v>26</v>
      </c>
      <c r="B68" s="24">
        <v>730</v>
      </c>
      <c r="C68" s="25">
        <f t="shared" si="2"/>
        <v>122.48322147651007</v>
      </c>
      <c r="D68" s="24">
        <v>642</v>
      </c>
      <c r="E68" s="25">
        <v>56.217162872154098</v>
      </c>
      <c r="F68" s="27">
        <v>487</v>
      </c>
      <c r="G68" s="25">
        <v>42.644483362521903</v>
      </c>
      <c r="H68" s="27">
        <v>661</v>
      </c>
      <c r="I68" s="25">
        <v>57.880910683012303</v>
      </c>
      <c r="J68" s="193">
        <v>596</v>
      </c>
    </row>
    <row r="69" spans="1:10" x14ac:dyDescent="0.25">
      <c r="A69" s="32" t="s">
        <v>36</v>
      </c>
      <c r="B69" s="24">
        <v>42175421</v>
      </c>
      <c r="C69" s="25">
        <f t="shared" si="2"/>
        <v>150.59803516428127</v>
      </c>
      <c r="D69" s="24">
        <v>40197693</v>
      </c>
      <c r="E69" s="25">
        <v>126.43953698078001</v>
      </c>
      <c r="F69" s="27">
        <v>37966395</v>
      </c>
      <c r="G69" s="25">
        <v>119.421117142952</v>
      </c>
      <c r="H69" s="27">
        <v>35845262</v>
      </c>
      <c r="I69" s="25">
        <v>112.749214991884</v>
      </c>
      <c r="J69" s="193">
        <v>28005293</v>
      </c>
    </row>
    <row r="70" spans="1:10" x14ac:dyDescent="0.25">
      <c r="A70" s="33" t="s">
        <v>20</v>
      </c>
      <c r="B70" s="24">
        <v>17325525</v>
      </c>
      <c r="C70" s="25">
        <f t="shared" si="2"/>
        <v>199.01949826551004</v>
      </c>
      <c r="D70" s="24">
        <v>18535075</v>
      </c>
      <c r="E70" s="25">
        <v>139.684662866948</v>
      </c>
      <c r="F70" s="27">
        <v>17160414</v>
      </c>
      <c r="G70" s="25">
        <v>129.32489586620201</v>
      </c>
      <c r="H70" s="27">
        <v>15149448</v>
      </c>
      <c r="I70" s="25">
        <v>114.169785474316</v>
      </c>
      <c r="J70" s="193">
        <v>8705441</v>
      </c>
    </row>
    <row r="71" spans="1:10" x14ac:dyDescent="0.25">
      <c r="A71" s="33" t="s">
        <v>21</v>
      </c>
      <c r="B71" s="24">
        <v>755360</v>
      </c>
      <c r="C71" s="25">
        <f t="shared" si="2"/>
        <v>72.451173916963526</v>
      </c>
      <c r="D71" s="24">
        <v>736295</v>
      </c>
      <c r="E71" s="25">
        <v>67.469779051696307</v>
      </c>
      <c r="F71" s="27">
        <v>1565796</v>
      </c>
      <c r="G71" s="25">
        <v>143.48041228044499</v>
      </c>
      <c r="H71" s="27">
        <v>1071427</v>
      </c>
      <c r="I71" s="25">
        <v>98.179320734246303</v>
      </c>
      <c r="J71" s="193">
        <v>1042578</v>
      </c>
    </row>
    <row r="72" spans="1:10" x14ac:dyDescent="0.25">
      <c r="A72" s="33" t="s">
        <v>22</v>
      </c>
      <c r="B72" s="24">
        <v>12253493</v>
      </c>
      <c r="C72" s="25">
        <f t="shared" si="2"/>
        <v>126.73699650884807</v>
      </c>
      <c r="D72" s="24">
        <v>11207344</v>
      </c>
      <c r="E72" s="25">
        <v>119.202931576724</v>
      </c>
      <c r="F72" s="27">
        <v>10576434</v>
      </c>
      <c r="G72" s="25">
        <v>112.492481575273</v>
      </c>
      <c r="H72" s="27">
        <v>11425729</v>
      </c>
      <c r="I72" s="25">
        <v>121.525706019303</v>
      </c>
      <c r="J72" s="193">
        <v>9668442</v>
      </c>
    </row>
    <row r="73" spans="1:10" x14ac:dyDescent="0.25">
      <c r="A73" s="33" t="s">
        <v>23</v>
      </c>
      <c r="B73" s="24">
        <v>7298067</v>
      </c>
      <c r="C73" s="25">
        <f t="shared" si="2"/>
        <v>159.1451120569306</v>
      </c>
      <c r="D73" s="24">
        <v>6287246</v>
      </c>
      <c r="E73" s="25">
        <v>118.01447615129101</v>
      </c>
      <c r="F73" s="27">
        <v>5245416</v>
      </c>
      <c r="G73" s="25">
        <v>98.458851687304502</v>
      </c>
      <c r="H73" s="27">
        <v>4725485</v>
      </c>
      <c r="I73" s="25">
        <v>88.699509584288805</v>
      </c>
      <c r="J73" s="193">
        <v>4585794</v>
      </c>
    </row>
    <row r="74" spans="1:10" x14ac:dyDescent="0.25">
      <c r="A74" s="33" t="s">
        <v>24</v>
      </c>
      <c r="B74" s="24">
        <v>4080187</v>
      </c>
      <c r="C74" s="25">
        <f t="shared" si="2"/>
        <v>117.55696137249529</v>
      </c>
      <c r="D74" s="24">
        <v>3184013</v>
      </c>
      <c r="E74" s="25">
        <v>127.06719807995199</v>
      </c>
      <c r="F74" s="27">
        <v>3019441</v>
      </c>
      <c r="G74" s="25">
        <v>120.49947900267</v>
      </c>
      <c r="H74" s="27">
        <v>3111743</v>
      </c>
      <c r="I74" s="25">
        <v>124.183055833913</v>
      </c>
      <c r="J74" s="193">
        <v>3470817</v>
      </c>
    </row>
    <row r="75" spans="1:10" x14ac:dyDescent="0.25">
      <c r="A75" s="33" t="s">
        <v>25</v>
      </c>
      <c r="B75" s="24">
        <v>461486</v>
      </c>
      <c r="C75" s="25">
        <f t="shared" si="2"/>
        <v>86.818762451768507</v>
      </c>
      <c r="D75" s="24">
        <v>246501</v>
      </c>
      <c r="E75" s="25">
        <v>126.110690459624</v>
      </c>
      <c r="F75" s="27">
        <v>397902</v>
      </c>
      <c r="G75" s="25">
        <v>203.56792043547699</v>
      </c>
      <c r="H75" s="27">
        <v>361237</v>
      </c>
      <c r="I75" s="25">
        <v>184.80999058650201</v>
      </c>
      <c r="J75" s="193">
        <v>531551</v>
      </c>
    </row>
    <row r="76" spans="1:10" x14ac:dyDescent="0.25">
      <c r="A76" s="33" t="s">
        <v>26</v>
      </c>
      <c r="B76" s="24">
        <v>1303</v>
      </c>
      <c r="C76" s="25">
        <f t="shared" si="2"/>
        <v>194.47761194029852</v>
      </c>
      <c r="D76" s="24" t="s">
        <v>28</v>
      </c>
      <c r="E76" s="25" t="s">
        <v>28</v>
      </c>
      <c r="F76" s="27">
        <v>992</v>
      </c>
      <c r="G76" s="25">
        <v>117.25768321513</v>
      </c>
      <c r="H76" s="27">
        <v>193</v>
      </c>
      <c r="I76" s="25">
        <v>22.813238770685601</v>
      </c>
      <c r="J76" s="193">
        <v>670</v>
      </c>
    </row>
    <row r="77" spans="1:10" x14ac:dyDescent="0.25">
      <c r="A77" s="28" t="s">
        <v>37</v>
      </c>
      <c r="B77" s="24"/>
      <c r="C77" s="25"/>
      <c r="D77" s="24"/>
      <c r="E77" s="25"/>
      <c r="F77" s="27"/>
      <c r="G77" s="25"/>
      <c r="H77" s="27"/>
      <c r="I77" s="25"/>
      <c r="J77" s="193"/>
    </row>
    <row r="78" spans="1:10" x14ac:dyDescent="0.25">
      <c r="A78" s="32" t="s">
        <v>38</v>
      </c>
      <c r="B78" s="24">
        <v>779365</v>
      </c>
      <c r="C78" s="25">
        <f t="shared" ref="C78:C84" si="3">(B78/J78)*100</f>
        <v>45.559555981903962</v>
      </c>
      <c r="D78" s="24">
        <v>478168</v>
      </c>
      <c r="E78" s="25">
        <v>25.946018685422299</v>
      </c>
      <c r="F78" s="27">
        <v>656970</v>
      </c>
      <c r="G78" s="25">
        <v>35.648048166673398</v>
      </c>
      <c r="H78" s="27">
        <v>1661294</v>
      </c>
      <c r="I78" s="25">
        <v>90.143976941116705</v>
      </c>
      <c r="J78" s="193">
        <v>1710651</v>
      </c>
    </row>
    <row r="79" spans="1:10" x14ac:dyDescent="0.25">
      <c r="A79" s="33" t="s">
        <v>20</v>
      </c>
      <c r="B79" s="24">
        <v>4739</v>
      </c>
      <c r="C79" s="25">
        <f t="shared" si="3"/>
        <v>7.1351139751272248</v>
      </c>
      <c r="D79" s="24">
        <v>23708</v>
      </c>
      <c r="E79" s="25">
        <v>35.282912164776597</v>
      </c>
      <c r="F79" s="27">
        <v>24427</v>
      </c>
      <c r="G79" s="25">
        <v>36.352948179896998</v>
      </c>
      <c r="H79" s="27">
        <v>103397</v>
      </c>
      <c r="I79" s="25">
        <v>153.878322469268</v>
      </c>
      <c r="J79" s="193">
        <v>66418</v>
      </c>
    </row>
    <row r="80" spans="1:10" x14ac:dyDescent="0.25">
      <c r="A80" s="33" t="s">
        <v>21</v>
      </c>
      <c r="B80" s="24">
        <v>202453</v>
      </c>
      <c r="C80" s="25">
        <f t="shared" si="3"/>
        <v>82.789995828869138</v>
      </c>
      <c r="D80" s="24">
        <v>93003</v>
      </c>
      <c r="E80" s="25">
        <v>42.639237836747398</v>
      </c>
      <c r="F80" s="27">
        <v>93768</v>
      </c>
      <c r="G80" s="25">
        <v>42.9899686405399</v>
      </c>
      <c r="H80" s="27">
        <v>279380</v>
      </c>
      <c r="I80" s="25">
        <v>128.08780648829099</v>
      </c>
      <c r="J80" s="193">
        <v>244538</v>
      </c>
    </row>
    <row r="81" spans="1:10" x14ac:dyDescent="0.25">
      <c r="A81" s="33" t="s">
        <v>22</v>
      </c>
      <c r="B81" s="24">
        <v>159605</v>
      </c>
      <c r="C81" s="25">
        <f t="shared" si="3"/>
        <v>48.782314214280916</v>
      </c>
      <c r="D81" s="24">
        <v>70740</v>
      </c>
      <c r="E81" s="25">
        <v>19.988189054248402</v>
      </c>
      <c r="F81" s="27">
        <v>141767</v>
      </c>
      <c r="G81" s="25">
        <v>40.057472401097499</v>
      </c>
      <c r="H81" s="27">
        <v>300457</v>
      </c>
      <c r="I81" s="25">
        <v>84.896682480524703</v>
      </c>
      <c r="J81" s="193">
        <v>327178</v>
      </c>
    </row>
    <row r="82" spans="1:10" x14ac:dyDescent="0.25">
      <c r="A82" s="33" t="s">
        <v>23</v>
      </c>
      <c r="B82" s="24">
        <v>185026</v>
      </c>
      <c r="C82" s="25">
        <f t="shared" si="3"/>
        <v>39.319799305943683</v>
      </c>
      <c r="D82" s="24">
        <v>111461</v>
      </c>
      <c r="E82" s="25">
        <v>21.291824898947802</v>
      </c>
      <c r="F82" s="27">
        <v>157905</v>
      </c>
      <c r="G82" s="25">
        <v>30.163784737875702</v>
      </c>
      <c r="H82" s="27">
        <v>389530</v>
      </c>
      <c r="I82" s="25">
        <v>74.409924124914994</v>
      </c>
      <c r="J82" s="193">
        <v>470567</v>
      </c>
    </row>
    <row r="83" spans="1:10" x14ac:dyDescent="0.25">
      <c r="A83" s="33" t="s">
        <v>24</v>
      </c>
      <c r="B83" s="24">
        <v>189323</v>
      </c>
      <c r="C83" s="25">
        <f t="shared" si="3"/>
        <v>37.653289737990399</v>
      </c>
      <c r="D83" s="24">
        <v>149650</v>
      </c>
      <c r="E83" s="25">
        <v>26.431430176162401</v>
      </c>
      <c r="F83" s="27">
        <v>200489</v>
      </c>
      <c r="G83" s="25">
        <v>35.4106983266865</v>
      </c>
      <c r="H83" s="27">
        <v>506670</v>
      </c>
      <c r="I83" s="25">
        <v>89.488892264324903</v>
      </c>
      <c r="J83" s="193">
        <v>502806</v>
      </c>
    </row>
    <row r="84" spans="1:10" x14ac:dyDescent="0.25">
      <c r="A84" s="33" t="s">
        <v>25</v>
      </c>
      <c r="B84" s="24">
        <v>38219</v>
      </c>
      <c r="C84" s="25">
        <f t="shared" si="3"/>
        <v>38.548979262486888</v>
      </c>
      <c r="D84" s="24">
        <v>29606</v>
      </c>
      <c r="E84" s="25">
        <v>25.9631152932097</v>
      </c>
      <c r="F84" s="27">
        <v>38614</v>
      </c>
      <c r="G84" s="25">
        <v>33.8627215406337</v>
      </c>
      <c r="H84" s="27">
        <v>81860</v>
      </c>
      <c r="I84" s="25">
        <v>71.787496382562594</v>
      </c>
      <c r="J84" s="193">
        <v>99144</v>
      </c>
    </row>
    <row r="85" spans="1:10" x14ac:dyDescent="0.25">
      <c r="A85" s="33" t="s">
        <v>26</v>
      </c>
      <c r="B85" s="24" t="s">
        <v>28</v>
      </c>
      <c r="C85" s="25" t="s">
        <v>14</v>
      </c>
      <c r="D85" s="24" t="s">
        <v>28</v>
      </c>
      <c r="E85" s="25" t="s">
        <v>14</v>
      </c>
      <c r="F85" s="27" t="s">
        <v>28</v>
      </c>
      <c r="G85" s="25" t="s">
        <v>14</v>
      </c>
      <c r="H85" s="27" t="s">
        <v>28</v>
      </c>
      <c r="I85" s="25" t="s">
        <v>14</v>
      </c>
      <c r="J85" s="193" t="s">
        <v>28</v>
      </c>
    </row>
    <row r="86" spans="1:10" x14ac:dyDescent="0.25">
      <c r="A86" s="28" t="s">
        <v>39</v>
      </c>
      <c r="B86" s="24">
        <v>59647</v>
      </c>
      <c r="C86" s="25">
        <f t="shared" ref="C86:C92" si="4">(B86/J86)*100</f>
        <v>86.559085170297053</v>
      </c>
      <c r="D86" s="24">
        <v>28729</v>
      </c>
      <c r="E86" s="25">
        <v>42.968890218366703</v>
      </c>
      <c r="F86" s="27">
        <v>24167</v>
      </c>
      <c r="G86" s="25">
        <v>36.145677535148103</v>
      </c>
      <c r="H86" s="27">
        <v>66670</v>
      </c>
      <c r="I86" s="25">
        <v>99.715824110080803</v>
      </c>
      <c r="J86" s="193">
        <v>68909</v>
      </c>
    </row>
    <row r="87" spans="1:10" x14ac:dyDescent="0.25">
      <c r="A87" s="26" t="s">
        <v>20</v>
      </c>
      <c r="B87" s="24">
        <v>298</v>
      </c>
      <c r="C87" s="25">
        <f t="shared" si="4"/>
        <v>109.96309963099631</v>
      </c>
      <c r="D87" s="24">
        <v>129</v>
      </c>
      <c r="E87" s="25">
        <v>54.661016949152497</v>
      </c>
      <c r="F87" s="27">
        <v>92</v>
      </c>
      <c r="G87" s="25">
        <v>38.983050847457598</v>
      </c>
      <c r="H87" s="27">
        <v>504</v>
      </c>
      <c r="I87" s="25">
        <v>213.55932203389801</v>
      </c>
      <c r="J87" s="193">
        <v>271</v>
      </c>
    </row>
    <row r="88" spans="1:10" x14ac:dyDescent="0.25">
      <c r="A88" s="26" t="s">
        <v>21</v>
      </c>
      <c r="B88" s="24">
        <v>175</v>
      </c>
      <c r="C88" s="25">
        <f t="shared" si="4"/>
        <v>60.344827586206897</v>
      </c>
      <c r="D88" s="24">
        <v>156</v>
      </c>
      <c r="E88" s="25">
        <v>57.7777777777778</v>
      </c>
      <c r="F88" s="27">
        <v>158</v>
      </c>
      <c r="G88" s="25">
        <v>58.518518518518498</v>
      </c>
      <c r="H88" s="27">
        <v>496</v>
      </c>
      <c r="I88" s="25">
        <v>183.70370370370401</v>
      </c>
      <c r="J88" s="193">
        <v>290</v>
      </c>
    </row>
    <row r="89" spans="1:10" x14ac:dyDescent="0.25">
      <c r="A89" s="26" t="s">
        <v>22</v>
      </c>
      <c r="B89" s="24">
        <v>5769</v>
      </c>
      <c r="C89" s="25">
        <f t="shared" si="4"/>
        <v>136.86832740213524</v>
      </c>
      <c r="D89" s="24">
        <v>1893</v>
      </c>
      <c r="E89" s="25">
        <v>44.239308249590998</v>
      </c>
      <c r="F89" s="27">
        <v>2134</v>
      </c>
      <c r="G89" s="25">
        <v>49.871465295629797</v>
      </c>
      <c r="H89" s="27">
        <v>4260</v>
      </c>
      <c r="I89" s="25">
        <v>99.5559710212667</v>
      </c>
      <c r="J89" s="193">
        <v>4215</v>
      </c>
    </row>
    <row r="90" spans="1:10" x14ac:dyDescent="0.25">
      <c r="A90" s="26" t="s">
        <v>23</v>
      </c>
      <c r="B90" s="24">
        <v>20530</v>
      </c>
      <c r="C90" s="25">
        <f t="shared" si="4"/>
        <v>91.500646253955523</v>
      </c>
      <c r="D90" s="24">
        <v>11128</v>
      </c>
      <c r="E90" s="25">
        <v>50.3142379165348</v>
      </c>
      <c r="F90" s="27">
        <v>8862</v>
      </c>
      <c r="G90" s="25">
        <v>40.0687254148393</v>
      </c>
      <c r="H90" s="27">
        <v>23176</v>
      </c>
      <c r="I90" s="25">
        <v>104.788171994393</v>
      </c>
      <c r="J90" s="193">
        <v>22437</v>
      </c>
    </row>
    <row r="91" spans="1:10" x14ac:dyDescent="0.25">
      <c r="A91" s="26" t="s">
        <v>24</v>
      </c>
      <c r="B91" s="24">
        <v>23831</v>
      </c>
      <c r="C91" s="25">
        <f t="shared" si="4"/>
        <v>76.622082181210217</v>
      </c>
      <c r="D91" s="24">
        <v>11713</v>
      </c>
      <c r="E91" s="25">
        <v>40.622182146077598</v>
      </c>
      <c r="F91" s="27">
        <v>9639</v>
      </c>
      <c r="G91" s="25">
        <v>33.429284872026102</v>
      </c>
      <c r="H91" s="27">
        <v>27462</v>
      </c>
      <c r="I91" s="25">
        <v>95.241728514947596</v>
      </c>
      <c r="J91" s="193">
        <v>31102</v>
      </c>
    </row>
    <row r="92" spans="1:10" x14ac:dyDescent="0.25">
      <c r="A92" s="26" t="s">
        <v>25</v>
      </c>
      <c r="B92" s="24">
        <v>9044</v>
      </c>
      <c r="C92" s="25">
        <f t="shared" si="4"/>
        <v>85.369076835944881</v>
      </c>
      <c r="D92" s="24">
        <v>3709</v>
      </c>
      <c r="E92" s="25">
        <v>33.342322905429697</v>
      </c>
      <c r="F92" s="27">
        <v>3280</v>
      </c>
      <c r="G92" s="25">
        <v>29.4857964760877</v>
      </c>
      <c r="H92" s="27">
        <v>10772</v>
      </c>
      <c r="I92" s="25">
        <v>96.835670622078396</v>
      </c>
      <c r="J92" s="193">
        <v>10594</v>
      </c>
    </row>
    <row r="93" spans="1:10" x14ac:dyDescent="0.25">
      <c r="A93" s="26" t="s">
        <v>26</v>
      </c>
      <c r="B93" s="195" t="s">
        <v>28</v>
      </c>
      <c r="C93" s="25" t="s">
        <v>14</v>
      </c>
      <c r="D93" s="24">
        <v>1</v>
      </c>
      <c r="E93" s="25" t="s">
        <v>14</v>
      </c>
      <c r="F93" s="27">
        <v>2</v>
      </c>
      <c r="G93" s="25" t="s">
        <v>14</v>
      </c>
      <c r="H93" s="27" t="s">
        <v>28</v>
      </c>
      <c r="I93" s="25" t="s">
        <v>14</v>
      </c>
      <c r="J93" s="193" t="s">
        <v>28</v>
      </c>
    </row>
    <row r="94" spans="1:10" x14ac:dyDescent="0.25">
      <c r="A94" s="28" t="s">
        <v>40</v>
      </c>
      <c r="B94" s="24">
        <v>1850966</v>
      </c>
      <c r="C94" s="25">
        <f t="shared" ref="C94:C100" si="5">(B94/J94)*100</f>
        <v>72.799075580279464</v>
      </c>
      <c r="D94" s="24">
        <v>970482</v>
      </c>
      <c r="E94" s="25">
        <v>41.1581669199252</v>
      </c>
      <c r="F94" s="27">
        <v>795818</v>
      </c>
      <c r="G94" s="25">
        <v>33.750662126531999</v>
      </c>
      <c r="H94" s="27">
        <v>2316786</v>
      </c>
      <c r="I94" s="25">
        <v>98.254954657320596</v>
      </c>
      <c r="J94" s="193">
        <v>2542568</v>
      </c>
    </row>
    <row r="95" spans="1:10" x14ac:dyDescent="0.25">
      <c r="A95" s="26" t="s">
        <v>20</v>
      </c>
      <c r="B95" s="24">
        <v>62182</v>
      </c>
      <c r="C95" s="25">
        <f t="shared" si="5"/>
        <v>27.52231856346793</v>
      </c>
      <c r="D95" s="24">
        <v>11062</v>
      </c>
      <c r="E95" s="25">
        <v>10.467944168441001</v>
      </c>
      <c r="F95" s="27">
        <v>1305</v>
      </c>
      <c r="G95" s="25">
        <v>1.23491838183109</v>
      </c>
      <c r="H95" s="27">
        <v>17492</v>
      </c>
      <c r="I95" s="25">
        <v>16.552637804589502</v>
      </c>
      <c r="J95" s="193">
        <v>225933</v>
      </c>
    </row>
    <row r="96" spans="1:10" x14ac:dyDescent="0.25">
      <c r="A96" s="26" t="s">
        <v>21</v>
      </c>
      <c r="B96" s="24">
        <v>24926</v>
      </c>
      <c r="C96" s="25">
        <f t="shared" si="5"/>
        <v>27.245103182931096</v>
      </c>
      <c r="D96" s="24">
        <v>10492</v>
      </c>
      <c r="E96" s="25">
        <v>110.186935517748</v>
      </c>
      <c r="F96" s="27">
        <v>17901</v>
      </c>
      <c r="G96" s="25">
        <v>187.996219281664</v>
      </c>
      <c r="H96" s="27">
        <v>29147</v>
      </c>
      <c r="I96" s="25">
        <v>306.10165931527001</v>
      </c>
      <c r="J96" s="193">
        <v>91488</v>
      </c>
    </row>
    <row r="97" spans="1:10" x14ac:dyDescent="0.25">
      <c r="A97" s="26" t="s">
        <v>22</v>
      </c>
      <c r="B97" s="24">
        <v>169486</v>
      </c>
      <c r="C97" s="25">
        <f t="shared" si="5"/>
        <v>79.836263260038066</v>
      </c>
      <c r="D97" s="24">
        <v>81321</v>
      </c>
      <c r="E97" s="25">
        <v>37.272093939921703</v>
      </c>
      <c r="F97" s="27">
        <v>79073</v>
      </c>
      <c r="G97" s="25">
        <v>36.241761465198799</v>
      </c>
      <c r="H97" s="27">
        <v>222127</v>
      </c>
      <c r="I97" s="25">
        <v>101.80812349323</v>
      </c>
      <c r="J97" s="193">
        <v>212292</v>
      </c>
    </row>
    <row r="98" spans="1:10" x14ac:dyDescent="0.25">
      <c r="A98" s="26" t="s">
        <v>23</v>
      </c>
      <c r="B98" s="24">
        <v>637281</v>
      </c>
      <c r="C98" s="25">
        <f t="shared" si="5"/>
        <v>83.761287015496237</v>
      </c>
      <c r="D98" s="24">
        <v>362112</v>
      </c>
      <c r="E98" s="25">
        <v>48.176767354237199</v>
      </c>
      <c r="F98" s="27">
        <v>292670</v>
      </c>
      <c r="G98" s="25">
        <v>38.937937714200601</v>
      </c>
      <c r="H98" s="27">
        <v>773134</v>
      </c>
      <c r="I98" s="25">
        <v>102.86070843178599</v>
      </c>
      <c r="J98" s="193">
        <v>760830</v>
      </c>
    </row>
    <row r="99" spans="1:10" x14ac:dyDescent="0.25">
      <c r="A99" s="26" t="s">
        <v>24</v>
      </c>
      <c r="B99" s="24">
        <v>771862</v>
      </c>
      <c r="C99" s="25">
        <f t="shared" si="5"/>
        <v>78.013848923226519</v>
      </c>
      <c r="D99" s="24">
        <v>420770</v>
      </c>
      <c r="E99" s="25">
        <v>41.5203368439334</v>
      </c>
      <c r="F99" s="27">
        <v>331292</v>
      </c>
      <c r="G99" s="25">
        <v>32.690912930342897</v>
      </c>
      <c r="H99" s="27">
        <v>1021474</v>
      </c>
      <c r="I99" s="25">
        <v>100.7960276572</v>
      </c>
      <c r="J99" s="193">
        <v>989391</v>
      </c>
    </row>
    <row r="100" spans="1:10" x14ac:dyDescent="0.25">
      <c r="A100" s="26" t="s">
        <v>25</v>
      </c>
      <c r="B100" s="24">
        <v>185229</v>
      </c>
      <c r="C100" s="25">
        <f t="shared" si="5"/>
        <v>70.527425999680162</v>
      </c>
      <c r="D100" s="24">
        <v>84254</v>
      </c>
      <c r="E100" s="25">
        <v>32.465946091748101</v>
      </c>
      <c r="F100" s="27">
        <v>73529</v>
      </c>
      <c r="G100" s="25">
        <v>28.333236999788099</v>
      </c>
      <c r="H100" s="27">
        <v>253412</v>
      </c>
      <c r="I100" s="25">
        <v>97.648305492938803</v>
      </c>
      <c r="J100" s="193">
        <v>262634</v>
      </c>
    </row>
    <row r="101" spans="1:10" x14ac:dyDescent="0.25">
      <c r="A101" s="26" t="s">
        <v>26</v>
      </c>
      <c r="B101" s="195" t="s">
        <v>28</v>
      </c>
      <c r="C101" s="25" t="s">
        <v>14</v>
      </c>
      <c r="D101" s="24">
        <v>20</v>
      </c>
      <c r="E101" s="25" t="s">
        <v>14</v>
      </c>
      <c r="F101" s="27">
        <v>48</v>
      </c>
      <c r="G101" s="25" t="s">
        <v>14</v>
      </c>
      <c r="H101" s="27" t="s">
        <v>28</v>
      </c>
      <c r="I101" s="25" t="s">
        <v>14</v>
      </c>
      <c r="J101" s="193" t="s">
        <v>28</v>
      </c>
    </row>
    <row r="102" spans="1:10" x14ac:dyDescent="0.25">
      <c r="A102" s="23" t="s">
        <v>41</v>
      </c>
      <c r="B102" s="24">
        <v>59294</v>
      </c>
      <c r="C102" s="25">
        <f t="shared" ref="C102:C108" si="6">(B102/J102)*100</f>
        <v>114.03788825848639</v>
      </c>
      <c r="D102" s="24">
        <v>24769</v>
      </c>
      <c r="E102" s="25">
        <v>51.005951277774301</v>
      </c>
      <c r="F102" s="27">
        <v>20819</v>
      </c>
      <c r="G102" s="25">
        <v>42.871851897613297</v>
      </c>
      <c r="H102" s="27">
        <v>56448</v>
      </c>
      <c r="I102" s="25">
        <v>116.24142830666599</v>
      </c>
      <c r="J102" s="193">
        <v>51995</v>
      </c>
    </row>
    <row r="103" spans="1:10" x14ac:dyDescent="0.25">
      <c r="A103" s="26" t="s">
        <v>20</v>
      </c>
      <c r="B103" s="24">
        <v>190</v>
      </c>
      <c r="C103" s="25">
        <f t="shared" si="6"/>
        <v>228.91566265060243</v>
      </c>
      <c r="D103" s="24">
        <v>57</v>
      </c>
      <c r="E103" s="25">
        <v>100</v>
      </c>
      <c r="F103" s="27">
        <v>114</v>
      </c>
      <c r="G103" s="25">
        <v>200</v>
      </c>
      <c r="H103" s="27">
        <v>97</v>
      </c>
      <c r="I103" s="25">
        <v>170.17543859649101</v>
      </c>
      <c r="J103" s="193">
        <v>83</v>
      </c>
    </row>
    <row r="104" spans="1:10" x14ac:dyDescent="0.25">
      <c r="A104" s="26" t="s">
        <v>21</v>
      </c>
      <c r="B104" s="24">
        <v>177</v>
      </c>
      <c r="C104" s="25">
        <f t="shared" si="6"/>
        <v>117.21854304635761</v>
      </c>
      <c r="D104" s="24">
        <v>52</v>
      </c>
      <c r="E104" s="25">
        <v>51.485148514851502</v>
      </c>
      <c r="F104" s="27">
        <v>61</v>
      </c>
      <c r="G104" s="25">
        <v>60.396039603960403</v>
      </c>
      <c r="H104" s="27">
        <v>204</v>
      </c>
      <c r="I104" s="25">
        <v>201.980198019802</v>
      </c>
      <c r="J104" s="193">
        <v>151</v>
      </c>
    </row>
    <row r="105" spans="1:10" x14ac:dyDescent="0.25">
      <c r="A105" s="26" t="s">
        <v>22</v>
      </c>
      <c r="B105" s="24">
        <v>10288</v>
      </c>
      <c r="C105" s="25">
        <f t="shared" si="6"/>
        <v>135.17277624490868</v>
      </c>
      <c r="D105" s="24">
        <v>3630</v>
      </c>
      <c r="E105" s="25">
        <v>51.8275271273558</v>
      </c>
      <c r="F105" s="27">
        <v>3320</v>
      </c>
      <c r="G105" s="25">
        <v>47.401484865790998</v>
      </c>
      <c r="H105" s="27">
        <v>9143</v>
      </c>
      <c r="I105" s="25">
        <v>130.53969160479701</v>
      </c>
      <c r="J105" s="193">
        <v>7611</v>
      </c>
    </row>
    <row r="106" spans="1:10" x14ac:dyDescent="0.25">
      <c r="A106" s="26" t="s">
        <v>23</v>
      </c>
      <c r="B106" s="24">
        <v>23684</v>
      </c>
      <c r="C106" s="25">
        <f t="shared" si="6"/>
        <v>111.010077337708</v>
      </c>
      <c r="D106" s="24">
        <v>9658</v>
      </c>
      <c r="E106" s="25">
        <v>45.868161094224902</v>
      </c>
      <c r="F106" s="27">
        <v>7835</v>
      </c>
      <c r="G106" s="25">
        <v>37.210296352583597</v>
      </c>
      <c r="H106" s="27">
        <v>22773</v>
      </c>
      <c r="I106" s="25">
        <v>108.154445288754</v>
      </c>
      <c r="J106" s="193">
        <v>21335</v>
      </c>
    </row>
    <row r="107" spans="1:10" x14ac:dyDescent="0.25">
      <c r="A107" s="26" t="s">
        <v>24</v>
      </c>
      <c r="B107" s="24">
        <v>21144</v>
      </c>
      <c r="C107" s="25">
        <f t="shared" si="6"/>
        <v>106.68012108980827</v>
      </c>
      <c r="D107" s="24">
        <v>9579</v>
      </c>
      <c r="E107" s="25">
        <v>54.278105167724398</v>
      </c>
      <c r="F107" s="27">
        <v>8259</v>
      </c>
      <c r="G107" s="25">
        <v>46.798504079782397</v>
      </c>
      <c r="H107" s="27">
        <v>20702</v>
      </c>
      <c r="I107" s="25">
        <v>117.305077062557</v>
      </c>
      <c r="J107" s="193">
        <v>19820</v>
      </c>
    </row>
    <row r="108" spans="1:10" x14ac:dyDescent="0.25">
      <c r="A108" s="26" t="s">
        <v>25</v>
      </c>
      <c r="B108" s="24">
        <v>3811</v>
      </c>
      <c r="C108" s="25">
        <f t="shared" si="6"/>
        <v>127.24540901502503</v>
      </c>
      <c r="D108" s="24">
        <v>1793</v>
      </c>
      <c r="E108" s="25">
        <v>66.530612244897995</v>
      </c>
      <c r="F108" s="27">
        <v>1230</v>
      </c>
      <c r="G108" s="25">
        <v>45.6400742115028</v>
      </c>
      <c r="H108" s="27">
        <v>3529</v>
      </c>
      <c r="I108" s="25">
        <v>130.946196660482</v>
      </c>
      <c r="J108" s="193">
        <v>2995</v>
      </c>
    </row>
    <row r="109" spans="1:10" x14ac:dyDescent="0.25">
      <c r="A109" s="26" t="s">
        <v>26</v>
      </c>
      <c r="B109" s="24" t="s">
        <v>28</v>
      </c>
      <c r="C109" s="25" t="s">
        <v>14</v>
      </c>
      <c r="D109" s="24" t="s">
        <v>28</v>
      </c>
      <c r="E109" s="25" t="s">
        <v>14</v>
      </c>
      <c r="F109" s="27" t="s">
        <v>28</v>
      </c>
      <c r="G109" s="25" t="s">
        <v>14</v>
      </c>
      <c r="H109" s="27" t="s">
        <v>28</v>
      </c>
      <c r="I109" s="25" t="s">
        <v>14</v>
      </c>
      <c r="J109" s="193" t="s">
        <v>28</v>
      </c>
    </row>
    <row r="110" spans="1:10" x14ac:dyDescent="0.25">
      <c r="A110" s="28" t="s">
        <v>42</v>
      </c>
      <c r="B110" s="24">
        <v>1081050</v>
      </c>
      <c r="C110" s="25">
        <f t="shared" ref="C110:C116" si="7">(B110/J110)*100</f>
        <v>102.1222689932967</v>
      </c>
      <c r="D110" s="24">
        <v>506075</v>
      </c>
      <c r="E110" s="25">
        <v>50.089325923323202</v>
      </c>
      <c r="F110" s="27">
        <v>380899</v>
      </c>
      <c r="G110" s="25">
        <v>37.699894590461703</v>
      </c>
      <c r="H110" s="27">
        <v>1132024</v>
      </c>
      <c r="I110" s="25">
        <v>112.043311938001</v>
      </c>
      <c r="J110" s="193">
        <v>1058584</v>
      </c>
    </row>
    <row r="111" spans="1:10" x14ac:dyDescent="0.25">
      <c r="A111" s="26" t="s">
        <v>20</v>
      </c>
      <c r="B111" s="24">
        <v>9497</v>
      </c>
      <c r="C111" s="25">
        <f t="shared" si="7"/>
        <v>92.871112849599058</v>
      </c>
      <c r="D111" s="24">
        <v>6197</v>
      </c>
      <c r="E111" s="25">
        <v>54.801910152104703</v>
      </c>
      <c r="F111" s="27">
        <v>6453</v>
      </c>
      <c r="G111" s="25">
        <v>57.065794128050896</v>
      </c>
      <c r="H111" s="27">
        <v>12328</v>
      </c>
      <c r="I111" s="25">
        <v>109.02016271666101</v>
      </c>
      <c r="J111" s="193">
        <v>10226</v>
      </c>
    </row>
    <row r="112" spans="1:10" x14ac:dyDescent="0.25">
      <c r="A112" s="26" t="s">
        <v>21</v>
      </c>
      <c r="B112" s="24">
        <v>4771</v>
      </c>
      <c r="C112" s="25">
        <f t="shared" si="7"/>
        <v>162.16859279401768</v>
      </c>
      <c r="D112" s="24">
        <v>1581</v>
      </c>
      <c r="E112" s="25">
        <v>120.594965675057</v>
      </c>
      <c r="F112" s="27">
        <v>1692</v>
      </c>
      <c r="G112" s="25">
        <v>129.06178489702501</v>
      </c>
      <c r="H112" s="27">
        <v>8418</v>
      </c>
      <c r="I112" s="25">
        <v>642.10526315789502</v>
      </c>
      <c r="J112" s="193">
        <v>2942</v>
      </c>
    </row>
    <row r="113" spans="1:10" x14ac:dyDescent="0.25">
      <c r="A113" s="26" t="s">
        <v>22</v>
      </c>
      <c r="B113" s="24">
        <v>178738</v>
      </c>
      <c r="C113" s="25">
        <f t="shared" si="7"/>
        <v>102.86427909599966</v>
      </c>
      <c r="D113" s="24">
        <v>82527</v>
      </c>
      <c r="E113" s="25">
        <v>52.287213147990897</v>
      </c>
      <c r="F113" s="27">
        <v>58180</v>
      </c>
      <c r="G113" s="25">
        <v>36.8615127285629</v>
      </c>
      <c r="H113" s="27">
        <v>193433</v>
      </c>
      <c r="I113" s="25">
        <v>122.55470937820699</v>
      </c>
      <c r="J113" s="193">
        <v>173761</v>
      </c>
    </row>
    <row r="114" spans="1:10" x14ac:dyDescent="0.25">
      <c r="A114" s="26" t="s">
        <v>23</v>
      </c>
      <c r="B114" s="24">
        <v>435197</v>
      </c>
      <c r="C114" s="25">
        <f t="shared" si="7"/>
        <v>105.41388314286684</v>
      </c>
      <c r="D114" s="24">
        <v>206884</v>
      </c>
      <c r="E114" s="25">
        <v>51.771218081539097</v>
      </c>
      <c r="F114" s="27">
        <v>149239</v>
      </c>
      <c r="G114" s="25">
        <v>37.345975596328401</v>
      </c>
      <c r="H114" s="27">
        <v>431998</v>
      </c>
      <c r="I114" s="25">
        <v>108.10436123039401</v>
      </c>
      <c r="J114" s="193">
        <v>412846</v>
      </c>
    </row>
    <row r="115" spans="1:10" x14ac:dyDescent="0.25">
      <c r="A115" s="26" t="s">
        <v>24</v>
      </c>
      <c r="B115" s="24">
        <v>404148</v>
      </c>
      <c r="C115" s="25">
        <f t="shared" si="7"/>
        <v>98.457175849795732</v>
      </c>
      <c r="D115" s="24">
        <v>183846</v>
      </c>
      <c r="E115" s="25">
        <v>46.250566037735801</v>
      </c>
      <c r="F115" s="27">
        <v>145895</v>
      </c>
      <c r="G115" s="25">
        <v>36.703144654088099</v>
      </c>
      <c r="H115" s="27">
        <v>432943</v>
      </c>
      <c r="I115" s="25">
        <v>108.916477987421</v>
      </c>
      <c r="J115" s="193">
        <v>410481</v>
      </c>
    </row>
    <row r="116" spans="1:10" x14ac:dyDescent="0.25">
      <c r="A116" s="26" t="s">
        <v>25</v>
      </c>
      <c r="B116" s="24">
        <v>48699</v>
      </c>
      <c r="C116" s="25">
        <f t="shared" si="7"/>
        <v>100.76767091541134</v>
      </c>
      <c r="D116" s="24">
        <v>25040</v>
      </c>
      <c r="E116" s="25">
        <v>59.161252215003003</v>
      </c>
      <c r="F116" s="27">
        <v>19440</v>
      </c>
      <c r="G116" s="25">
        <v>45.930301240401697</v>
      </c>
      <c r="H116" s="27">
        <v>52904</v>
      </c>
      <c r="I116" s="25">
        <v>124.994683992912</v>
      </c>
      <c r="J116" s="193">
        <v>48328</v>
      </c>
    </row>
    <row r="117" spans="1:10" x14ac:dyDescent="0.25">
      <c r="A117" s="26" t="s">
        <v>26</v>
      </c>
      <c r="B117" s="24" t="s">
        <v>28</v>
      </c>
      <c r="C117" s="24" t="s">
        <v>28</v>
      </c>
      <c r="D117" s="24" t="s">
        <v>28</v>
      </c>
      <c r="E117" s="24" t="s">
        <v>28</v>
      </c>
      <c r="F117" s="27" t="s">
        <v>28</v>
      </c>
      <c r="G117" s="24" t="s">
        <v>28</v>
      </c>
      <c r="H117" s="27" t="s">
        <v>28</v>
      </c>
      <c r="I117" s="24" t="s">
        <v>28</v>
      </c>
      <c r="J117" s="193" t="s">
        <v>28</v>
      </c>
    </row>
    <row r="118" spans="1:10" x14ac:dyDescent="0.25">
      <c r="A118" s="23" t="s">
        <v>43</v>
      </c>
      <c r="B118" s="196">
        <v>11243</v>
      </c>
      <c r="C118" s="24" t="s">
        <v>14</v>
      </c>
      <c r="D118" s="34">
        <v>5817</v>
      </c>
      <c r="E118" s="24" t="s">
        <v>14</v>
      </c>
      <c r="F118" s="34">
        <v>7557</v>
      </c>
      <c r="G118" s="24" t="s">
        <v>14</v>
      </c>
      <c r="H118" s="34">
        <v>13588</v>
      </c>
      <c r="I118" s="24" t="s">
        <v>14</v>
      </c>
      <c r="J118" s="197" t="s">
        <v>28</v>
      </c>
    </row>
    <row r="119" spans="1:10" x14ac:dyDescent="0.25">
      <c r="A119" s="26" t="s">
        <v>20</v>
      </c>
      <c r="B119" s="196">
        <v>349</v>
      </c>
      <c r="C119" s="24" t="s">
        <v>14</v>
      </c>
      <c r="D119" s="34">
        <v>118</v>
      </c>
      <c r="E119" s="24" t="s">
        <v>14</v>
      </c>
      <c r="F119" s="34">
        <v>138</v>
      </c>
      <c r="G119" s="24" t="s">
        <v>14</v>
      </c>
      <c r="H119" s="34">
        <v>1370</v>
      </c>
      <c r="I119" s="24" t="s">
        <v>14</v>
      </c>
      <c r="J119" s="197" t="s">
        <v>28</v>
      </c>
    </row>
    <row r="120" spans="1:10" x14ac:dyDescent="0.25">
      <c r="A120" s="26" t="s">
        <v>21</v>
      </c>
      <c r="B120" s="196">
        <v>12</v>
      </c>
      <c r="C120" s="24" t="s">
        <v>14</v>
      </c>
      <c r="D120" s="34" t="s">
        <v>28</v>
      </c>
      <c r="E120" s="24" t="s">
        <v>14</v>
      </c>
      <c r="F120" s="34" t="s">
        <v>28</v>
      </c>
      <c r="G120" s="24" t="s">
        <v>14</v>
      </c>
      <c r="H120" s="34" t="s">
        <v>28</v>
      </c>
      <c r="I120" s="24" t="s">
        <v>14</v>
      </c>
      <c r="J120" s="197" t="s">
        <v>28</v>
      </c>
    </row>
    <row r="121" spans="1:10" x14ac:dyDescent="0.25">
      <c r="A121" s="26" t="s">
        <v>22</v>
      </c>
      <c r="B121" s="196">
        <v>769</v>
      </c>
      <c r="C121" s="24" t="s">
        <v>14</v>
      </c>
      <c r="D121" s="34">
        <v>325</v>
      </c>
      <c r="E121" s="24" t="s">
        <v>14</v>
      </c>
      <c r="F121" s="34">
        <v>430</v>
      </c>
      <c r="G121" s="24" t="s">
        <v>14</v>
      </c>
      <c r="H121" s="34">
        <v>707</v>
      </c>
      <c r="I121" s="24" t="s">
        <v>14</v>
      </c>
      <c r="J121" s="197" t="s">
        <v>28</v>
      </c>
    </row>
    <row r="122" spans="1:10" x14ac:dyDescent="0.25">
      <c r="A122" s="26" t="s">
        <v>23</v>
      </c>
      <c r="B122" s="196">
        <v>2956</v>
      </c>
      <c r="C122" s="24" t="s">
        <v>14</v>
      </c>
      <c r="D122" s="34">
        <v>1147</v>
      </c>
      <c r="E122" s="24" t="s">
        <v>14</v>
      </c>
      <c r="F122" s="34">
        <v>1040</v>
      </c>
      <c r="G122" s="24" t="s">
        <v>14</v>
      </c>
      <c r="H122" s="34">
        <v>2582</v>
      </c>
      <c r="I122" s="24" t="s">
        <v>14</v>
      </c>
      <c r="J122" s="197" t="s">
        <v>28</v>
      </c>
    </row>
    <row r="123" spans="1:10" x14ac:dyDescent="0.25">
      <c r="A123" s="26" t="s">
        <v>24</v>
      </c>
      <c r="B123" s="196">
        <v>4142</v>
      </c>
      <c r="C123" s="24" t="s">
        <v>14</v>
      </c>
      <c r="D123" s="34">
        <v>2210</v>
      </c>
      <c r="E123" s="24" t="s">
        <v>14</v>
      </c>
      <c r="F123" s="34">
        <v>3330</v>
      </c>
      <c r="G123" s="24" t="s">
        <v>14</v>
      </c>
      <c r="H123" s="34">
        <v>5593</v>
      </c>
      <c r="I123" s="24" t="s">
        <v>14</v>
      </c>
      <c r="J123" s="197" t="s">
        <v>28</v>
      </c>
    </row>
    <row r="124" spans="1:10" x14ac:dyDescent="0.25">
      <c r="A124" s="26" t="s">
        <v>25</v>
      </c>
      <c r="B124" s="196">
        <v>3015</v>
      </c>
      <c r="C124" s="24" t="s">
        <v>14</v>
      </c>
      <c r="D124" s="34">
        <v>2017</v>
      </c>
      <c r="E124" s="24" t="s">
        <v>14</v>
      </c>
      <c r="F124" s="34">
        <v>2619</v>
      </c>
      <c r="G124" s="24" t="s">
        <v>14</v>
      </c>
      <c r="H124" s="34">
        <v>3336</v>
      </c>
      <c r="I124" s="24" t="s">
        <v>14</v>
      </c>
      <c r="J124" s="197" t="s">
        <v>28</v>
      </c>
    </row>
    <row r="125" spans="1:10" x14ac:dyDescent="0.25">
      <c r="A125" s="26" t="s">
        <v>26</v>
      </c>
      <c r="B125" s="196" t="s">
        <v>28</v>
      </c>
      <c r="C125" s="24" t="s">
        <v>14</v>
      </c>
      <c r="D125" s="34" t="s">
        <v>28</v>
      </c>
      <c r="E125" s="24" t="s">
        <v>14</v>
      </c>
      <c r="F125" s="34" t="s">
        <v>28</v>
      </c>
      <c r="G125" s="24" t="s">
        <v>14</v>
      </c>
      <c r="H125" s="34" t="s">
        <v>28</v>
      </c>
      <c r="I125" s="24" t="s">
        <v>14</v>
      </c>
      <c r="J125" s="197" t="s">
        <v>28</v>
      </c>
    </row>
    <row r="126" spans="1:10" x14ac:dyDescent="0.25">
      <c r="A126" s="28" t="s">
        <v>44</v>
      </c>
      <c r="B126" s="24">
        <v>446472</v>
      </c>
      <c r="C126" s="24" t="s">
        <v>14</v>
      </c>
      <c r="D126" s="24">
        <v>272064</v>
      </c>
      <c r="E126" s="25" t="s">
        <v>14</v>
      </c>
      <c r="F126" s="27">
        <v>171287</v>
      </c>
      <c r="G126" s="25" t="s">
        <v>14</v>
      </c>
      <c r="H126" s="27">
        <v>494656</v>
      </c>
      <c r="I126" s="25" t="s">
        <v>14</v>
      </c>
      <c r="J126" s="193" t="s">
        <v>28</v>
      </c>
    </row>
    <row r="127" spans="1:10" x14ac:dyDescent="0.25">
      <c r="A127" s="26" t="s">
        <v>20</v>
      </c>
      <c r="B127" s="24">
        <v>93071</v>
      </c>
      <c r="C127" s="24" t="s">
        <v>14</v>
      </c>
      <c r="D127" s="24">
        <v>39203</v>
      </c>
      <c r="E127" s="25" t="s">
        <v>14</v>
      </c>
      <c r="F127" s="27">
        <v>42034</v>
      </c>
      <c r="G127" s="25" t="s">
        <v>14</v>
      </c>
      <c r="H127" s="27">
        <v>170865</v>
      </c>
      <c r="I127" s="25" t="s">
        <v>14</v>
      </c>
      <c r="J127" s="193" t="s">
        <v>28</v>
      </c>
    </row>
    <row r="128" spans="1:10" x14ac:dyDescent="0.25">
      <c r="A128" s="26" t="s">
        <v>21</v>
      </c>
      <c r="B128" s="24">
        <v>1116</v>
      </c>
      <c r="C128" s="24" t="s">
        <v>14</v>
      </c>
      <c r="D128" s="24" t="s">
        <v>28</v>
      </c>
      <c r="E128" s="25" t="s">
        <v>14</v>
      </c>
      <c r="F128" s="27" t="s">
        <v>28</v>
      </c>
      <c r="G128" s="25" t="s">
        <v>14</v>
      </c>
      <c r="H128" s="27" t="s">
        <v>28</v>
      </c>
      <c r="I128" s="25" t="s">
        <v>14</v>
      </c>
      <c r="J128" s="193" t="s">
        <v>28</v>
      </c>
    </row>
    <row r="129" spans="1:10" x14ac:dyDescent="0.25">
      <c r="A129" s="26" t="s">
        <v>22</v>
      </c>
      <c r="B129" s="24">
        <v>25129</v>
      </c>
      <c r="C129" s="24" t="s">
        <v>14</v>
      </c>
      <c r="D129" s="24">
        <v>13844</v>
      </c>
      <c r="E129" s="25" t="s">
        <v>14</v>
      </c>
      <c r="F129" s="27">
        <v>17476</v>
      </c>
      <c r="G129" s="25" t="s">
        <v>14</v>
      </c>
      <c r="H129" s="27">
        <v>38737</v>
      </c>
      <c r="I129" s="25" t="s">
        <v>14</v>
      </c>
      <c r="J129" s="193" t="s">
        <v>28</v>
      </c>
    </row>
    <row r="130" spans="1:10" x14ac:dyDescent="0.25">
      <c r="A130" s="26" t="s">
        <v>23</v>
      </c>
      <c r="B130" s="24">
        <v>95316</v>
      </c>
      <c r="C130" s="24" t="s">
        <v>14</v>
      </c>
      <c r="D130" s="24">
        <v>116157</v>
      </c>
      <c r="E130" s="25" t="s">
        <v>14</v>
      </c>
      <c r="F130" s="27">
        <v>25097</v>
      </c>
      <c r="G130" s="25" t="s">
        <v>14</v>
      </c>
      <c r="H130" s="27">
        <v>67616</v>
      </c>
      <c r="I130" s="25" t="s">
        <v>14</v>
      </c>
      <c r="J130" s="193" t="s">
        <v>28</v>
      </c>
    </row>
    <row r="131" spans="1:10" x14ac:dyDescent="0.25">
      <c r="A131" s="26" t="s">
        <v>24</v>
      </c>
      <c r="B131" s="24">
        <v>143607</v>
      </c>
      <c r="C131" s="24" t="s">
        <v>14</v>
      </c>
      <c r="D131" s="24">
        <v>65820</v>
      </c>
      <c r="E131" s="25" t="s">
        <v>14</v>
      </c>
      <c r="F131" s="27">
        <v>60819</v>
      </c>
      <c r="G131" s="25" t="s">
        <v>14</v>
      </c>
      <c r="H131" s="27">
        <v>150058</v>
      </c>
      <c r="I131" s="25" t="s">
        <v>14</v>
      </c>
      <c r="J131" s="193" t="s">
        <v>28</v>
      </c>
    </row>
    <row r="132" spans="1:10" x14ac:dyDescent="0.25">
      <c r="A132" s="26" t="s">
        <v>25</v>
      </c>
      <c r="B132" s="24">
        <v>88189</v>
      </c>
      <c r="C132" s="24" t="s">
        <v>14</v>
      </c>
      <c r="D132" s="24">
        <v>37040</v>
      </c>
      <c r="E132" s="25" t="s">
        <v>14</v>
      </c>
      <c r="F132" s="27">
        <v>25861</v>
      </c>
      <c r="G132" s="25" t="s">
        <v>14</v>
      </c>
      <c r="H132" s="27">
        <v>67380</v>
      </c>
      <c r="I132" s="25" t="s">
        <v>14</v>
      </c>
      <c r="J132" s="193" t="s">
        <v>28</v>
      </c>
    </row>
    <row r="133" spans="1:10" x14ac:dyDescent="0.25">
      <c r="A133" s="26" t="s">
        <v>26</v>
      </c>
      <c r="B133" s="24" t="s">
        <v>28</v>
      </c>
      <c r="C133" s="24" t="s">
        <v>14</v>
      </c>
      <c r="D133" s="24" t="s">
        <v>28</v>
      </c>
      <c r="E133" s="25" t="s">
        <v>14</v>
      </c>
      <c r="F133" s="27" t="s">
        <v>28</v>
      </c>
      <c r="G133" s="25" t="s">
        <v>14</v>
      </c>
      <c r="H133" s="27" t="s">
        <v>28</v>
      </c>
      <c r="I133" s="25" t="s">
        <v>14</v>
      </c>
      <c r="J133" s="193" t="s">
        <v>28</v>
      </c>
    </row>
    <row r="134" spans="1:10" x14ac:dyDescent="0.25">
      <c r="A134" s="23" t="s">
        <v>45</v>
      </c>
      <c r="B134" s="24" t="s">
        <v>28</v>
      </c>
      <c r="C134" s="24" t="s">
        <v>28</v>
      </c>
      <c r="D134" s="10">
        <v>51009</v>
      </c>
      <c r="E134" s="25">
        <v>111.972341126111</v>
      </c>
      <c r="F134" s="34">
        <v>43725</v>
      </c>
      <c r="G134" s="25">
        <v>95.982877839973696</v>
      </c>
      <c r="H134" s="34">
        <v>45586</v>
      </c>
      <c r="I134" s="25">
        <v>100.068049610361</v>
      </c>
      <c r="J134" s="197">
        <v>43327</v>
      </c>
    </row>
    <row r="135" spans="1:10" x14ac:dyDescent="0.25">
      <c r="A135" s="26" t="s">
        <v>20</v>
      </c>
      <c r="B135" s="24" t="s">
        <v>28</v>
      </c>
      <c r="C135" s="24" t="s">
        <v>28</v>
      </c>
      <c r="D135" s="10">
        <v>20671</v>
      </c>
      <c r="E135" s="25">
        <v>116.371108483927</v>
      </c>
      <c r="F135" s="34">
        <v>17115</v>
      </c>
      <c r="G135" s="25">
        <v>96.351967573045101</v>
      </c>
      <c r="H135" s="34">
        <v>17847</v>
      </c>
      <c r="I135" s="25">
        <v>100.472893092383</v>
      </c>
      <c r="J135" s="197">
        <v>15810</v>
      </c>
    </row>
    <row r="136" spans="1:10" x14ac:dyDescent="0.25">
      <c r="A136" s="26" t="s">
        <v>21</v>
      </c>
      <c r="B136" s="24" t="s">
        <v>28</v>
      </c>
      <c r="C136" s="24" t="s">
        <v>28</v>
      </c>
      <c r="D136" s="10">
        <v>36</v>
      </c>
      <c r="E136" s="25">
        <v>34.615384615384599</v>
      </c>
      <c r="F136" s="34">
        <v>27</v>
      </c>
      <c r="G136" s="25">
        <v>25.961538461538499</v>
      </c>
      <c r="H136" s="34">
        <v>62</v>
      </c>
      <c r="I136" s="25">
        <v>59.615384615384599</v>
      </c>
      <c r="J136" s="197">
        <v>36</v>
      </c>
    </row>
    <row r="137" spans="1:10" x14ac:dyDescent="0.25">
      <c r="A137" s="26" t="s">
        <v>22</v>
      </c>
      <c r="B137" s="24" t="s">
        <v>28</v>
      </c>
      <c r="C137" s="24" t="s">
        <v>28</v>
      </c>
      <c r="D137" s="10">
        <v>4447</v>
      </c>
      <c r="E137" s="25">
        <v>99.865259375701797</v>
      </c>
      <c r="F137" s="34">
        <v>4590</v>
      </c>
      <c r="G137" s="25">
        <v>103.076577588143</v>
      </c>
      <c r="H137" s="34">
        <v>3964</v>
      </c>
      <c r="I137" s="25">
        <v>89.018639119694598</v>
      </c>
      <c r="J137" s="197">
        <v>4300</v>
      </c>
    </row>
    <row r="138" spans="1:10" x14ac:dyDescent="0.25">
      <c r="A138" s="26" t="s">
        <v>23</v>
      </c>
      <c r="B138" s="24" t="s">
        <v>28</v>
      </c>
      <c r="C138" s="24" t="s">
        <v>28</v>
      </c>
      <c r="D138" s="10">
        <v>23003</v>
      </c>
      <c r="E138" s="25">
        <v>116.006858641384</v>
      </c>
      <c r="F138" s="34">
        <v>19181</v>
      </c>
      <c r="G138" s="25">
        <v>96.7320591053508</v>
      </c>
      <c r="H138" s="34">
        <v>20658</v>
      </c>
      <c r="I138" s="25">
        <v>104.180745372939</v>
      </c>
      <c r="J138" s="197">
        <v>20181</v>
      </c>
    </row>
    <row r="139" spans="1:10" x14ac:dyDescent="0.25">
      <c r="A139" s="26" t="s">
        <v>24</v>
      </c>
      <c r="B139" s="24" t="s">
        <v>28</v>
      </c>
      <c r="C139" s="24" t="s">
        <v>28</v>
      </c>
      <c r="D139" s="10">
        <v>2644</v>
      </c>
      <c r="E139" s="25">
        <v>101.225114854518</v>
      </c>
      <c r="F139" s="34">
        <v>2640</v>
      </c>
      <c r="G139" s="25">
        <v>101.07197549770299</v>
      </c>
      <c r="H139" s="34">
        <v>2627</v>
      </c>
      <c r="I139" s="25">
        <v>100.574272588055</v>
      </c>
      <c r="J139" s="197">
        <v>2769</v>
      </c>
    </row>
    <row r="140" spans="1:10" x14ac:dyDescent="0.25">
      <c r="A140" s="26" t="s">
        <v>25</v>
      </c>
      <c r="B140" s="24" t="s">
        <v>28</v>
      </c>
      <c r="C140" s="24" t="s">
        <v>28</v>
      </c>
      <c r="D140" s="10">
        <v>208</v>
      </c>
      <c r="E140" s="25">
        <v>26.1964735516373</v>
      </c>
      <c r="F140" s="34">
        <v>172</v>
      </c>
      <c r="G140" s="25">
        <v>21.662468513853899</v>
      </c>
      <c r="H140" s="34">
        <v>428</v>
      </c>
      <c r="I140" s="25">
        <v>53.904282115869002</v>
      </c>
      <c r="J140" s="197">
        <v>231</v>
      </c>
    </row>
    <row r="141" spans="1:10" x14ac:dyDescent="0.25">
      <c r="A141" s="26" t="s">
        <v>26</v>
      </c>
      <c r="B141" s="24" t="s">
        <v>28</v>
      </c>
      <c r="C141" s="24" t="s">
        <v>14</v>
      </c>
      <c r="D141" s="10" t="s">
        <v>28</v>
      </c>
      <c r="E141" s="25" t="s">
        <v>14</v>
      </c>
      <c r="F141" s="34" t="s">
        <v>28</v>
      </c>
      <c r="G141" s="25" t="s">
        <v>14</v>
      </c>
      <c r="H141" s="34" t="s">
        <v>28</v>
      </c>
      <c r="I141" s="25" t="s">
        <v>14</v>
      </c>
      <c r="J141" s="197" t="s">
        <v>28</v>
      </c>
    </row>
    <row r="142" spans="1:10" x14ac:dyDescent="0.25">
      <c r="A142" s="28" t="s">
        <v>46</v>
      </c>
      <c r="B142" s="10">
        <v>3404</v>
      </c>
      <c r="C142" s="25">
        <f t="shared" ref="C142:C148" si="8">(B142/J142)*100</f>
        <v>96.103896103896105</v>
      </c>
      <c r="D142" s="10">
        <v>3323</v>
      </c>
      <c r="E142" s="25">
        <v>101.12598904443099</v>
      </c>
      <c r="F142" s="34">
        <v>1943</v>
      </c>
      <c r="G142" s="25">
        <v>59.129640900791202</v>
      </c>
      <c r="H142" s="34">
        <v>3309</v>
      </c>
      <c r="I142" s="25">
        <v>100.69993913572701</v>
      </c>
      <c r="J142" s="197">
        <v>3542</v>
      </c>
    </row>
    <row r="143" spans="1:10" x14ac:dyDescent="0.25">
      <c r="A143" s="26" t="s">
        <v>20</v>
      </c>
      <c r="B143" s="10">
        <v>509</v>
      </c>
      <c r="C143" s="25">
        <f t="shared" si="8"/>
        <v>90.248226950354621</v>
      </c>
      <c r="D143" s="10">
        <v>488</v>
      </c>
      <c r="E143" s="25">
        <v>85.314685314685306</v>
      </c>
      <c r="F143" s="34">
        <v>629</v>
      </c>
      <c r="G143" s="25">
        <v>109.965034965035</v>
      </c>
      <c r="H143" s="34">
        <v>630</v>
      </c>
      <c r="I143" s="25">
        <v>110.13986013986001</v>
      </c>
      <c r="J143" s="197">
        <v>564</v>
      </c>
    </row>
    <row r="144" spans="1:10" x14ac:dyDescent="0.25">
      <c r="A144" s="26" t="s">
        <v>21</v>
      </c>
      <c r="B144" s="10">
        <v>22</v>
      </c>
      <c r="C144" s="25">
        <f t="shared" si="8"/>
        <v>75.862068965517238</v>
      </c>
      <c r="D144" s="10">
        <v>19</v>
      </c>
      <c r="E144" s="25">
        <v>51.351351351351397</v>
      </c>
      <c r="F144" s="34">
        <v>12</v>
      </c>
      <c r="G144" s="25">
        <v>32.4324324324324</v>
      </c>
      <c r="H144" s="34">
        <v>22</v>
      </c>
      <c r="I144" s="25">
        <v>59.459459459459502</v>
      </c>
      <c r="J144" s="197">
        <v>29</v>
      </c>
    </row>
    <row r="145" spans="1:10" x14ac:dyDescent="0.25">
      <c r="A145" s="26" t="s">
        <v>22</v>
      </c>
      <c r="B145" s="10">
        <v>762</v>
      </c>
      <c r="C145" s="25">
        <f t="shared" si="8"/>
        <v>78.314491264131547</v>
      </c>
      <c r="D145" s="10">
        <v>690</v>
      </c>
      <c r="E145" s="25">
        <v>68.931068931068907</v>
      </c>
      <c r="F145" s="34">
        <v>584</v>
      </c>
      <c r="G145" s="25">
        <v>58.341658341658302</v>
      </c>
      <c r="H145" s="34">
        <v>947</v>
      </c>
      <c r="I145" s="25">
        <v>94.605394605394594</v>
      </c>
      <c r="J145" s="197">
        <v>973</v>
      </c>
    </row>
    <row r="146" spans="1:10" x14ac:dyDescent="0.25">
      <c r="A146" s="26" t="s">
        <v>23</v>
      </c>
      <c r="B146" s="10">
        <v>1000</v>
      </c>
      <c r="C146" s="25">
        <f t="shared" si="8"/>
        <v>84.745762711864401</v>
      </c>
      <c r="D146" s="10">
        <v>887</v>
      </c>
      <c r="E146" s="25">
        <v>77.738825591586306</v>
      </c>
      <c r="F146" s="34">
        <v>489</v>
      </c>
      <c r="G146" s="25">
        <v>42.857142857142897</v>
      </c>
      <c r="H146" s="34">
        <v>1188</v>
      </c>
      <c r="I146" s="25">
        <v>104.119193689746</v>
      </c>
      <c r="J146" s="197">
        <v>1180</v>
      </c>
    </row>
    <row r="147" spans="1:10" x14ac:dyDescent="0.25">
      <c r="A147" s="26" t="s">
        <v>24</v>
      </c>
      <c r="B147" s="10">
        <v>252</v>
      </c>
      <c r="C147" s="25">
        <f t="shared" si="8"/>
        <v>33.51063829787234</v>
      </c>
      <c r="D147" s="10">
        <v>806</v>
      </c>
      <c r="E147" s="25">
        <v>185.71428571428601</v>
      </c>
      <c r="F147" s="34">
        <v>195</v>
      </c>
      <c r="G147" s="25">
        <v>44.930875576036897</v>
      </c>
      <c r="H147" s="34">
        <v>457</v>
      </c>
      <c r="I147" s="25">
        <v>105.299539170507</v>
      </c>
      <c r="J147" s="197">
        <v>752</v>
      </c>
    </row>
    <row r="148" spans="1:10" x14ac:dyDescent="0.25">
      <c r="A148" s="26" t="s">
        <v>25</v>
      </c>
      <c r="B148" s="10">
        <v>859</v>
      </c>
      <c r="C148" s="25">
        <f t="shared" si="8"/>
        <v>1952.2727272727273</v>
      </c>
      <c r="D148" s="10">
        <v>433</v>
      </c>
      <c r="E148" s="25">
        <v>428.71287128712902</v>
      </c>
      <c r="F148" s="34">
        <v>34</v>
      </c>
      <c r="G148" s="25">
        <v>33.6633663366337</v>
      </c>
      <c r="H148" s="34">
        <v>65</v>
      </c>
      <c r="I148" s="25">
        <v>64.356435643564396</v>
      </c>
      <c r="J148" s="197">
        <v>44</v>
      </c>
    </row>
    <row r="149" spans="1:10" x14ac:dyDescent="0.25">
      <c r="A149" s="26" t="s">
        <v>26</v>
      </c>
      <c r="B149" s="10" t="s">
        <v>28</v>
      </c>
      <c r="C149" s="25" t="s">
        <v>14</v>
      </c>
      <c r="D149" s="10" t="s">
        <v>28</v>
      </c>
      <c r="E149" s="25" t="s">
        <v>14</v>
      </c>
      <c r="F149" s="34" t="s">
        <v>28</v>
      </c>
      <c r="G149" s="25" t="s">
        <v>14</v>
      </c>
      <c r="H149" s="34" t="s">
        <v>28</v>
      </c>
      <c r="I149" s="25" t="s">
        <v>14</v>
      </c>
      <c r="J149" s="197" t="s">
        <v>28</v>
      </c>
    </row>
    <row r="150" spans="1:10" x14ac:dyDescent="0.25">
      <c r="A150" s="28" t="s">
        <v>47</v>
      </c>
      <c r="B150" s="10">
        <v>140</v>
      </c>
      <c r="C150" s="25">
        <f t="shared" ref="C150:C156" si="9">(B150/J150)*100</f>
        <v>53.030303030303031</v>
      </c>
      <c r="D150" s="10">
        <v>189</v>
      </c>
      <c r="E150" s="25">
        <v>79.411764705882405</v>
      </c>
      <c r="F150" s="34">
        <v>242</v>
      </c>
      <c r="G150" s="25">
        <v>101.680672268908</v>
      </c>
      <c r="H150" s="34">
        <v>238</v>
      </c>
      <c r="I150" s="25">
        <v>100</v>
      </c>
      <c r="J150" s="197">
        <v>264</v>
      </c>
    </row>
    <row r="151" spans="1:10" x14ac:dyDescent="0.25">
      <c r="A151" s="26" t="s">
        <v>20</v>
      </c>
      <c r="B151" s="10">
        <v>14</v>
      </c>
      <c r="C151" s="25">
        <f t="shared" si="9"/>
        <v>155.55555555555557</v>
      </c>
      <c r="D151" s="10">
        <v>11</v>
      </c>
      <c r="E151" s="25">
        <v>91.6666666666667</v>
      </c>
      <c r="F151" s="34">
        <v>14</v>
      </c>
      <c r="G151" s="25">
        <v>116.666666666667</v>
      </c>
      <c r="H151" s="34">
        <v>9</v>
      </c>
      <c r="I151" s="25">
        <v>75</v>
      </c>
      <c r="J151" s="197">
        <v>9</v>
      </c>
    </row>
    <row r="152" spans="1:10" x14ac:dyDescent="0.25">
      <c r="A152" s="26" t="s">
        <v>21</v>
      </c>
      <c r="B152" s="10">
        <v>10</v>
      </c>
      <c r="C152" s="25">
        <f t="shared" si="9"/>
        <v>52.631578947368418</v>
      </c>
      <c r="D152" s="10">
        <v>12</v>
      </c>
      <c r="E152" s="25">
        <v>100</v>
      </c>
      <c r="F152" s="34">
        <v>15</v>
      </c>
      <c r="G152" s="25">
        <v>125</v>
      </c>
      <c r="H152" s="34">
        <v>16</v>
      </c>
      <c r="I152" s="25">
        <v>133.333333333333</v>
      </c>
      <c r="J152" s="197">
        <v>19</v>
      </c>
    </row>
    <row r="153" spans="1:10" x14ac:dyDescent="0.25">
      <c r="A153" s="26" t="s">
        <v>22</v>
      </c>
      <c r="B153" s="10">
        <v>29</v>
      </c>
      <c r="C153" s="25">
        <f t="shared" si="9"/>
        <v>60.416666666666664</v>
      </c>
      <c r="D153" s="10">
        <v>36</v>
      </c>
      <c r="E153" s="25">
        <v>87.804878048780495</v>
      </c>
      <c r="F153" s="34">
        <v>48</v>
      </c>
      <c r="G153" s="25">
        <v>117.07317073170699</v>
      </c>
      <c r="H153" s="34">
        <v>52</v>
      </c>
      <c r="I153" s="25">
        <v>126.829268292683</v>
      </c>
      <c r="J153" s="197">
        <v>48</v>
      </c>
    </row>
    <row r="154" spans="1:10" x14ac:dyDescent="0.25">
      <c r="A154" s="26" t="s">
        <v>23</v>
      </c>
      <c r="B154" s="10">
        <v>33</v>
      </c>
      <c r="C154" s="25">
        <f t="shared" si="9"/>
        <v>48.529411764705884</v>
      </c>
      <c r="D154" s="10">
        <v>62</v>
      </c>
      <c r="E154" s="25">
        <v>91.176470588235304</v>
      </c>
      <c r="F154" s="34">
        <v>55</v>
      </c>
      <c r="G154" s="25">
        <v>80.882352941176507</v>
      </c>
      <c r="H154" s="34">
        <v>61</v>
      </c>
      <c r="I154" s="25">
        <v>89.705882352941202</v>
      </c>
      <c r="J154" s="197">
        <v>68</v>
      </c>
    </row>
    <row r="155" spans="1:10" x14ac:dyDescent="0.25">
      <c r="A155" s="26" t="s">
        <v>24</v>
      </c>
      <c r="B155" s="10">
        <v>44</v>
      </c>
      <c r="C155" s="25">
        <f t="shared" si="9"/>
        <v>45.360824742268044</v>
      </c>
      <c r="D155" s="10">
        <v>56</v>
      </c>
      <c r="E155" s="25">
        <v>61.538461538461497</v>
      </c>
      <c r="F155" s="34">
        <v>68</v>
      </c>
      <c r="G155" s="25">
        <v>74.725274725274701</v>
      </c>
      <c r="H155" s="34">
        <v>80</v>
      </c>
      <c r="I155" s="25">
        <v>87.912087912087898</v>
      </c>
      <c r="J155" s="197">
        <v>97</v>
      </c>
    </row>
    <row r="156" spans="1:10" x14ac:dyDescent="0.25">
      <c r="A156" s="26" t="s">
        <v>25</v>
      </c>
      <c r="B156" s="10">
        <v>10</v>
      </c>
      <c r="C156" s="25">
        <f t="shared" si="9"/>
        <v>43.478260869565219</v>
      </c>
      <c r="D156" s="10">
        <v>12</v>
      </c>
      <c r="E156" s="25">
        <v>85.714285714285694</v>
      </c>
      <c r="F156" s="34">
        <v>42</v>
      </c>
      <c r="G156" s="25">
        <v>300</v>
      </c>
      <c r="H156" s="34">
        <v>20</v>
      </c>
      <c r="I156" s="25">
        <v>142.857142857143</v>
      </c>
      <c r="J156" s="197">
        <v>23</v>
      </c>
    </row>
    <row r="157" spans="1:10" x14ac:dyDescent="0.25">
      <c r="A157" s="26" t="s">
        <v>26</v>
      </c>
      <c r="B157" s="10" t="s">
        <v>28</v>
      </c>
      <c r="C157" s="25" t="s">
        <v>14</v>
      </c>
      <c r="D157" s="10" t="s">
        <v>28</v>
      </c>
      <c r="E157" s="25" t="s">
        <v>14</v>
      </c>
      <c r="F157" s="34" t="s">
        <v>28</v>
      </c>
      <c r="G157" s="25" t="s">
        <v>14</v>
      </c>
      <c r="H157" s="34" t="s">
        <v>28</v>
      </c>
      <c r="I157" s="25" t="s">
        <v>14</v>
      </c>
      <c r="J157" s="197" t="s">
        <v>28</v>
      </c>
    </row>
    <row r="158" spans="1:10" x14ac:dyDescent="0.25">
      <c r="A158" s="28" t="s">
        <v>48</v>
      </c>
      <c r="B158" s="10">
        <v>5421.1</v>
      </c>
      <c r="C158" s="25">
        <f t="shared" ref="C158:C165" si="10">(B158/J158)*100</f>
        <v>102.50740475174737</v>
      </c>
      <c r="D158" s="10">
        <v>5401.3</v>
      </c>
      <c r="E158" s="25">
        <v>103.236783663767</v>
      </c>
      <c r="F158" s="34">
        <v>5324.3000000001302</v>
      </c>
      <c r="G158" s="25">
        <v>101.765057904766</v>
      </c>
      <c r="H158" s="34">
        <v>5357.74100000004</v>
      </c>
      <c r="I158" s="25">
        <v>102.404226490567</v>
      </c>
      <c r="J158" s="197">
        <v>5288.4960000000301</v>
      </c>
    </row>
    <row r="159" spans="1:10" x14ac:dyDescent="0.25">
      <c r="A159" s="26" t="s">
        <v>20</v>
      </c>
      <c r="B159" s="10">
        <v>459.3</v>
      </c>
      <c r="C159" s="25">
        <f t="shared" si="10"/>
        <v>99.200863930885532</v>
      </c>
      <c r="D159" s="10">
        <v>457.5</v>
      </c>
      <c r="E159" s="25">
        <v>100.549450549451</v>
      </c>
      <c r="F159" s="34">
        <v>460.1</v>
      </c>
      <c r="G159" s="25">
        <v>101.120879120879</v>
      </c>
      <c r="H159" s="34">
        <v>464</v>
      </c>
      <c r="I159" s="25">
        <v>101.978021978022</v>
      </c>
      <c r="J159" s="197">
        <v>463</v>
      </c>
    </row>
    <row r="160" spans="1:10" x14ac:dyDescent="0.25">
      <c r="A160" s="26" t="s">
        <v>21</v>
      </c>
      <c r="B160" s="10">
        <v>210</v>
      </c>
      <c r="C160" s="25">
        <f t="shared" si="10"/>
        <v>116.02209944751381</v>
      </c>
      <c r="D160" s="10">
        <v>193</v>
      </c>
      <c r="E160" s="25">
        <v>116.969696969697</v>
      </c>
      <c r="F160" s="34">
        <v>189</v>
      </c>
      <c r="G160" s="25">
        <v>114.545454545455</v>
      </c>
      <c r="H160" s="34">
        <v>186</v>
      </c>
      <c r="I160" s="25">
        <v>112.727272727273</v>
      </c>
      <c r="J160" s="197">
        <v>181</v>
      </c>
    </row>
    <row r="161" spans="1:10" x14ac:dyDescent="0.25">
      <c r="A161" s="26" t="s">
        <v>22</v>
      </c>
      <c r="B161" s="10">
        <v>1277.4000000000001</v>
      </c>
      <c r="C161" s="25">
        <f t="shared" si="10"/>
        <v>97.763695642191323</v>
      </c>
      <c r="D161" s="10">
        <v>1282.3</v>
      </c>
      <c r="E161" s="25">
        <v>98.497534297082694</v>
      </c>
      <c r="F161" s="34">
        <v>1310.9</v>
      </c>
      <c r="G161" s="25">
        <v>100.694391101962</v>
      </c>
      <c r="H161" s="34">
        <v>1319.47</v>
      </c>
      <c r="I161" s="25">
        <v>101.352680011676</v>
      </c>
      <c r="J161" s="197">
        <v>1306.6199999999999</v>
      </c>
    </row>
    <row r="162" spans="1:10" x14ac:dyDescent="0.25">
      <c r="A162" s="26" t="s">
        <v>23</v>
      </c>
      <c r="B162" s="10">
        <v>1665.3</v>
      </c>
      <c r="C162" s="25">
        <f t="shared" si="10"/>
        <v>99.003543866720648</v>
      </c>
      <c r="D162" s="10">
        <v>1677.2</v>
      </c>
      <c r="E162" s="25">
        <v>100.188585358919</v>
      </c>
      <c r="F162" s="34">
        <v>1694.9</v>
      </c>
      <c r="G162" s="25">
        <v>101.24590586980101</v>
      </c>
      <c r="H162" s="34">
        <v>1700.271</v>
      </c>
      <c r="I162" s="25">
        <v>101.566745896013</v>
      </c>
      <c r="J162" s="197">
        <v>1682.0609999999999</v>
      </c>
    </row>
    <row r="163" spans="1:10" x14ac:dyDescent="0.25">
      <c r="A163" s="26" t="s">
        <v>24</v>
      </c>
      <c r="B163" s="10">
        <v>1513.6</v>
      </c>
      <c r="C163" s="25">
        <f t="shared" si="10"/>
        <v>100.84212770493551</v>
      </c>
      <c r="D163" s="10">
        <v>1500.8</v>
      </c>
      <c r="E163" s="25">
        <v>100.852759540625</v>
      </c>
      <c r="F163" s="34">
        <v>1530.2</v>
      </c>
      <c r="G163" s="25">
        <v>102.82841994207401</v>
      </c>
      <c r="H163" s="34">
        <v>1502.88</v>
      </c>
      <c r="I163" s="25">
        <v>100.992534154061</v>
      </c>
      <c r="J163" s="197">
        <v>1500.96</v>
      </c>
    </row>
    <row r="164" spans="1:10" x14ac:dyDescent="0.25">
      <c r="A164" s="26" t="s">
        <v>25</v>
      </c>
      <c r="B164" s="10">
        <v>294.5</v>
      </c>
      <c r="C164" s="25">
        <f t="shared" si="10"/>
        <v>191.41399369536254</v>
      </c>
      <c r="D164" s="10">
        <v>289.5</v>
      </c>
      <c r="E164" s="25">
        <v>197.019191506737</v>
      </c>
      <c r="F164" s="34">
        <v>138.199999999998</v>
      </c>
      <c r="G164" s="25">
        <v>94.051994011159707</v>
      </c>
      <c r="H164" s="34">
        <v>184.12</v>
      </c>
      <c r="I164" s="25">
        <v>125.30284469851701</v>
      </c>
      <c r="J164" s="197">
        <v>153.85499999999999</v>
      </c>
    </row>
    <row r="165" spans="1:10" x14ac:dyDescent="0.25">
      <c r="A165" s="26" t="s">
        <v>26</v>
      </c>
      <c r="B165" s="10">
        <v>1</v>
      </c>
      <c r="C165" s="25">
        <f t="shared" si="10"/>
        <v>100</v>
      </c>
      <c r="D165" s="10">
        <v>1</v>
      </c>
      <c r="E165" s="25">
        <v>100</v>
      </c>
      <c r="F165" s="34">
        <v>1</v>
      </c>
      <c r="G165" s="25">
        <v>100</v>
      </c>
      <c r="H165" s="34">
        <v>1</v>
      </c>
      <c r="I165" s="25">
        <v>100</v>
      </c>
      <c r="J165" s="197">
        <v>1</v>
      </c>
    </row>
    <row r="166" spans="1:10" x14ac:dyDescent="0.25">
      <c r="A166" s="23" t="s">
        <v>37</v>
      </c>
      <c r="B166" s="10"/>
      <c r="C166" s="25"/>
      <c r="D166" s="10"/>
      <c r="E166" s="25"/>
      <c r="F166" s="34"/>
      <c r="G166" s="25"/>
      <c r="H166" s="34"/>
      <c r="I166" s="25"/>
      <c r="J166" s="197"/>
    </row>
    <row r="167" spans="1:10" x14ac:dyDescent="0.25">
      <c r="A167" s="32" t="s">
        <v>49</v>
      </c>
      <c r="B167" s="10">
        <v>4829.3</v>
      </c>
      <c r="C167" s="25">
        <f t="shared" ref="C167:C181" si="11">(B167/J167)*100</f>
        <v>103.01990193558296</v>
      </c>
      <c r="D167" s="10">
        <v>4789.7</v>
      </c>
      <c r="E167" s="25">
        <v>103.411497747043</v>
      </c>
      <c r="F167" s="34">
        <v>4796.8999999999996</v>
      </c>
      <c r="G167" s="25">
        <v>103.56694856521101</v>
      </c>
      <c r="H167" s="34">
        <v>4734.75</v>
      </c>
      <c r="I167" s="25">
        <v>102.22510573894201</v>
      </c>
      <c r="J167" s="197">
        <v>4687.7349999999997</v>
      </c>
    </row>
    <row r="168" spans="1:10" x14ac:dyDescent="0.25">
      <c r="A168" s="33" t="s">
        <v>20</v>
      </c>
      <c r="B168" s="10">
        <v>454.1</v>
      </c>
      <c r="C168" s="25">
        <f t="shared" si="11"/>
        <v>102.73755656108598</v>
      </c>
      <c r="D168" s="10">
        <v>451.6</v>
      </c>
      <c r="E168" s="25">
        <v>104.055299539171</v>
      </c>
      <c r="F168" s="34">
        <v>454.2</v>
      </c>
      <c r="G168" s="25">
        <v>104.654377880184</v>
      </c>
      <c r="H168" s="34">
        <v>435</v>
      </c>
      <c r="I168" s="25">
        <v>100.230414746544</v>
      </c>
      <c r="J168" s="197">
        <v>442</v>
      </c>
    </row>
    <row r="169" spans="1:10" x14ac:dyDescent="0.25">
      <c r="A169" s="33" t="s">
        <v>21</v>
      </c>
      <c r="B169" s="10">
        <v>199</v>
      </c>
      <c r="C169" s="25">
        <f t="shared" si="11"/>
        <v>125.1572327044025</v>
      </c>
      <c r="D169" s="10">
        <v>178</v>
      </c>
      <c r="E169" s="25">
        <v>124.475524475524</v>
      </c>
      <c r="F169" s="34">
        <v>174</v>
      </c>
      <c r="G169" s="25">
        <v>121.67832167832201</v>
      </c>
      <c r="H169" s="34">
        <v>166</v>
      </c>
      <c r="I169" s="25">
        <v>116.08391608391599</v>
      </c>
      <c r="J169" s="197">
        <v>159</v>
      </c>
    </row>
    <row r="170" spans="1:10" x14ac:dyDescent="0.25">
      <c r="A170" s="33" t="s">
        <v>22</v>
      </c>
      <c r="B170" s="10">
        <v>1176.3</v>
      </c>
      <c r="C170" s="25">
        <f t="shared" si="11"/>
        <v>100.21981392495654</v>
      </c>
      <c r="D170" s="10">
        <v>1163.5</v>
      </c>
      <c r="E170" s="25">
        <v>100.011174432898</v>
      </c>
      <c r="F170" s="34">
        <v>1182</v>
      </c>
      <c r="G170" s="25">
        <v>101.60138219139201</v>
      </c>
      <c r="H170" s="34">
        <v>1186.8499999999999</v>
      </c>
      <c r="I170" s="25">
        <v>102.018274495646</v>
      </c>
      <c r="J170" s="197">
        <v>1173.72</v>
      </c>
    </row>
    <row r="171" spans="1:10" x14ac:dyDescent="0.25">
      <c r="A171" s="33" t="s">
        <v>23</v>
      </c>
      <c r="B171" s="10">
        <v>1520.7</v>
      </c>
      <c r="C171" s="25">
        <f t="shared" si="11"/>
        <v>99.284436493738809</v>
      </c>
      <c r="D171" s="10">
        <v>1542.5</v>
      </c>
      <c r="E171" s="25">
        <v>101.180714988521</v>
      </c>
      <c r="F171" s="34">
        <v>1547.6</v>
      </c>
      <c r="G171" s="25">
        <v>101.515250901935</v>
      </c>
      <c r="H171" s="34">
        <v>1549.1</v>
      </c>
      <c r="I171" s="25">
        <v>101.613643817645</v>
      </c>
      <c r="J171" s="197">
        <v>1531.66</v>
      </c>
    </row>
    <row r="172" spans="1:10" x14ac:dyDescent="0.25">
      <c r="A172" s="33" t="s">
        <v>24</v>
      </c>
      <c r="B172" s="10">
        <v>1383.3</v>
      </c>
      <c r="C172" s="25">
        <f t="shared" si="11"/>
        <v>100.83022938822516</v>
      </c>
      <c r="D172" s="10">
        <v>1377.5</v>
      </c>
      <c r="E172" s="25">
        <v>101.215318598636</v>
      </c>
      <c r="F172" s="34">
        <v>1402.4</v>
      </c>
      <c r="G172" s="25">
        <v>103.044909475664</v>
      </c>
      <c r="H172" s="34">
        <v>1386.9</v>
      </c>
      <c r="I172" s="25">
        <v>101.906007524101</v>
      </c>
      <c r="J172" s="197">
        <v>1371.91</v>
      </c>
    </row>
    <row r="173" spans="1:10" x14ac:dyDescent="0.25">
      <c r="A173" s="33" t="s">
        <v>25</v>
      </c>
      <c r="B173" s="10">
        <v>94.9</v>
      </c>
      <c r="C173" s="25">
        <f t="shared" si="11"/>
        <v>1123.7418590882178</v>
      </c>
      <c r="D173" s="10">
        <v>75.599999999999994</v>
      </c>
      <c r="E173" s="25">
        <v>1555.55555555556</v>
      </c>
      <c r="F173" s="34">
        <v>35.700000000000003</v>
      </c>
      <c r="G173" s="25">
        <v>734.56790123456801</v>
      </c>
      <c r="H173" s="34">
        <v>9.9</v>
      </c>
      <c r="I173" s="25">
        <v>203.70370370370401</v>
      </c>
      <c r="J173" s="197">
        <v>8.4450000000000003</v>
      </c>
    </row>
    <row r="174" spans="1:10" x14ac:dyDescent="0.25">
      <c r="A174" s="33" t="s">
        <v>26</v>
      </c>
      <c r="B174" s="10">
        <v>1</v>
      </c>
      <c r="C174" s="25">
        <f t="shared" si="11"/>
        <v>100</v>
      </c>
      <c r="D174" s="10">
        <v>1</v>
      </c>
      <c r="E174" s="25">
        <v>100</v>
      </c>
      <c r="F174" s="34">
        <v>1</v>
      </c>
      <c r="G174" s="25">
        <v>100</v>
      </c>
      <c r="H174" s="34">
        <v>1</v>
      </c>
      <c r="I174" s="25">
        <v>100</v>
      </c>
      <c r="J174" s="197">
        <v>1</v>
      </c>
    </row>
    <row r="175" spans="1:10" x14ac:dyDescent="0.25">
      <c r="A175" s="28" t="s">
        <v>50</v>
      </c>
      <c r="B175" s="10">
        <v>351568.3</v>
      </c>
      <c r="C175" s="25">
        <f t="shared" si="11"/>
        <v>102.57240610035079</v>
      </c>
      <c r="D175" s="10">
        <v>339697.9</v>
      </c>
      <c r="E175" s="25">
        <v>92.552658500743902</v>
      </c>
      <c r="F175" s="34">
        <v>346653.7</v>
      </c>
      <c r="G175" s="25">
        <v>94.447806460149806</v>
      </c>
      <c r="H175" s="34">
        <v>340241.14373000001</v>
      </c>
      <c r="I175" s="25">
        <v>92.700668398436406</v>
      </c>
      <c r="J175" s="197">
        <v>342751.34353000001</v>
      </c>
    </row>
    <row r="176" spans="1:10" x14ac:dyDescent="0.25">
      <c r="A176" s="26" t="s">
        <v>20</v>
      </c>
      <c r="B176" s="10">
        <v>24863.5</v>
      </c>
      <c r="C176" s="25">
        <f t="shared" si="11"/>
        <v>103.03134165219743</v>
      </c>
      <c r="D176" s="10">
        <v>28445.7</v>
      </c>
      <c r="E176" s="25">
        <v>54.711625379399301</v>
      </c>
      <c r="F176" s="34">
        <v>28498.823</v>
      </c>
      <c r="G176" s="25">
        <v>54.813800600084001</v>
      </c>
      <c r="H176" s="34">
        <v>19951.765800000001</v>
      </c>
      <c r="I176" s="25">
        <v>38.374641373111302</v>
      </c>
      <c r="J176" s="197">
        <v>24131.977320000002</v>
      </c>
    </row>
    <row r="177" spans="1:10" x14ac:dyDescent="0.25">
      <c r="A177" s="26" t="s">
        <v>21</v>
      </c>
      <c r="B177" s="10">
        <v>4784</v>
      </c>
      <c r="C177" s="25">
        <f t="shared" si="11"/>
        <v>46.625435383520518</v>
      </c>
      <c r="D177" s="10">
        <v>4947.5</v>
      </c>
      <c r="E177" s="25">
        <v>31.865231229511</v>
      </c>
      <c r="F177" s="34">
        <v>5437.1130000000003</v>
      </c>
      <c r="G177" s="25">
        <v>35.018668613639299</v>
      </c>
      <c r="H177" s="34">
        <v>6487.5379999999996</v>
      </c>
      <c r="I177" s="25">
        <v>41.784112881301503</v>
      </c>
      <c r="J177" s="197">
        <v>10260.494000000001</v>
      </c>
    </row>
    <row r="178" spans="1:10" x14ac:dyDescent="0.25">
      <c r="A178" s="26" t="s">
        <v>22</v>
      </c>
      <c r="B178" s="10">
        <v>63565</v>
      </c>
      <c r="C178" s="25">
        <f t="shared" si="11"/>
        <v>98.98515732569787</v>
      </c>
      <c r="D178" s="10">
        <v>58630</v>
      </c>
      <c r="E178" s="25">
        <v>90.587384294575003</v>
      </c>
      <c r="F178" s="34">
        <v>67089.039000000004</v>
      </c>
      <c r="G178" s="25">
        <v>103.657181610894</v>
      </c>
      <c r="H178" s="34">
        <v>64583.207909999997</v>
      </c>
      <c r="I178" s="25">
        <v>99.785500152133807</v>
      </c>
      <c r="J178" s="197">
        <v>64216.69846</v>
      </c>
    </row>
    <row r="179" spans="1:10" x14ac:dyDescent="0.25">
      <c r="A179" s="26" t="s">
        <v>23</v>
      </c>
      <c r="B179" s="10">
        <v>118624.5</v>
      </c>
      <c r="C179" s="25">
        <f t="shared" si="11"/>
        <v>106.44136815604999</v>
      </c>
      <c r="D179" s="10">
        <v>114175.1</v>
      </c>
      <c r="E179" s="25">
        <v>102.86737221984799</v>
      </c>
      <c r="F179" s="34">
        <v>115375.658</v>
      </c>
      <c r="G179" s="25">
        <v>103.949028786451</v>
      </c>
      <c r="H179" s="34">
        <v>115845.23602</v>
      </c>
      <c r="I179" s="25">
        <v>104.37210051548399</v>
      </c>
      <c r="J179" s="197">
        <v>111445.86175</v>
      </c>
    </row>
    <row r="180" spans="1:10" x14ac:dyDescent="0.25">
      <c r="A180" s="26" t="s">
        <v>24</v>
      </c>
      <c r="B180" s="10">
        <v>105791.6</v>
      </c>
      <c r="C180" s="25">
        <f t="shared" si="11"/>
        <v>104.12069400909473</v>
      </c>
      <c r="D180" s="10">
        <v>102080.9</v>
      </c>
      <c r="E180" s="25">
        <v>108.366148535325</v>
      </c>
      <c r="F180" s="34">
        <v>98762</v>
      </c>
      <c r="G180" s="25">
        <v>104.842899716262</v>
      </c>
      <c r="H180" s="34">
        <v>101052.308</v>
      </c>
      <c r="I180" s="25">
        <v>107.274224840939</v>
      </c>
      <c r="J180" s="197">
        <v>101604.77800000001</v>
      </c>
    </row>
    <row r="181" spans="1:10" x14ac:dyDescent="0.25">
      <c r="A181" s="26" t="s">
        <v>25</v>
      </c>
      <c r="B181" s="10">
        <v>33939.800000000003</v>
      </c>
      <c r="C181" s="25">
        <f t="shared" si="11"/>
        <v>109.16090534484404</v>
      </c>
      <c r="D181" s="10">
        <v>31418.7</v>
      </c>
      <c r="E181" s="25">
        <v>106.147530834313</v>
      </c>
      <c r="F181" s="34">
        <v>31491</v>
      </c>
      <c r="G181" s="25">
        <v>106.391795125302</v>
      </c>
      <c r="H181" s="34">
        <v>32321.088</v>
      </c>
      <c r="I181" s="25">
        <v>109.19623297840199</v>
      </c>
      <c r="J181" s="197">
        <v>31091.534</v>
      </c>
    </row>
    <row r="182" spans="1:10" x14ac:dyDescent="0.25">
      <c r="A182" s="26" t="s">
        <v>26</v>
      </c>
      <c r="B182" s="10" t="s">
        <v>28</v>
      </c>
      <c r="C182" s="25" t="s">
        <v>14</v>
      </c>
      <c r="D182" s="10" t="s">
        <v>28</v>
      </c>
      <c r="E182" s="25" t="s">
        <v>14</v>
      </c>
      <c r="F182" s="34" t="s">
        <v>28</v>
      </c>
      <c r="G182" s="25" t="s">
        <v>14</v>
      </c>
      <c r="H182" s="34" t="s">
        <v>28</v>
      </c>
      <c r="I182" s="25" t="s">
        <v>14</v>
      </c>
      <c r="J182" s="197" t="s">
        <v>28</v>
      </c>
    </row>
    <row r="183" spans="1:10" x14ac:dyDescent="0.25">
      <c r="A183" s="23" t="s">
        <v>51</v>
      </c>
      <c r="B183" s="10">
        <v>53187</v>
      </c>
      <c r="C183" s="25">
        <f t="shared" ref="C183:C190" si="12">(B183/J183)*100</f>
        <v>100.65098499328198</v>
      </c>
      <c r="D183" s="10">
        <v>53487</v>
      </c>
      <c r="E183" s="25">
        <v>96.168506598583207</v>
      </c>
      <c r="F183" s="34">
        <v>53782</v>
      </c>
      <c r="G183" s="25">
        <v>96.698910424682694</v>
      </c>
      <c r="H183" s="34">
        <v>53599</v>
      </c>
      <c r="I183" s="25">
        <v>96.369880254593795</v>
      </c>
      <c r="J183" s="197">
        <v>52843</v>
      </c>
    </row>
    <row r="184" spans="1:10" x14ac:dyDescent="0.25">
      <c r="A184" s="26" t="s">
        <v>20</v>
      </c>
      <c r="B184" s="10">
        <v>537</v>
      </c>
      <c r="C184" s="25">
        <f t="shared" si="12"/>
        <v>107.61523046092185</v>
      </c>
      <c r="D184" s="10">
        <v>499</v>
      </c>
      <c r="E184" s="25">
        <v>100</v>
      </c>
      <c r="F184" s="34">
        <v>499</v>
      </c>
      <c r="G184" s="25">
        <v>100</v>
      </c>
      <c r="H184" s="34">
        <v>499</v>
      </c>
      <c r="I184" s="25">
        <v>100</v>
      </c>
      <c r="J184" s="197">
        <v>499</v>
      </c>
    </row>
    <row r="185" spans="1:10" x14ac:dyDescent="0.25">
      <c r="A185" s="26" t="s">
        <v>21</v>
      </c>
      <c r="B185" s="10">
        <v>486</v>
      </c>
      <c r="C185" s="25">
        <f t="shared" si="12"/>
        <v>60.902255639097746</v>
      </c>
      <c r="D185" s="10">
        <v>798</v>
      </c>
      <c r="E185" s="25">
        <v>100</v>
      </c>
      <c r="F185" s="34">
        <v>798</v>
      </c>
      <c r="G185" s="25">
        <v>100</v>
      </c>
      <c r="H185" s="34">
        <v>798</v>
      </c>
      <c r="I185" s="25">
        <v>100</v>
      </c>
      <c r="J185" s="197">
        <v>798</v>
      </c>
    </row>
    <row r="186" spans="1:10" x14ac:dyDescent="0.25">
      <c r="A186" s="26" t="s">
        <v>22</v>
      </c>
      <c r="B186" s="10">
        <v>4175</v>
      </c>
      <c r="C186" s="25">
        <f t="shared" si="12"/>
        <v>104.03688013954648</v>
      </c>
      <c r="D186" s="10">
        <v>4161</v>
      </c>
      <c r="E186" s="25">
        <v>103.94703972021</v>
      </c>
      <c r="F186" s="34">
        <v>4336</v>
      </c>
      <c r="G186" s="25">
        <v>108.318760929303</v>
      </c>
      <c r="H186" s="34">
        <v>4088</v>
      </c>
      <c r="I186" s="25">
        <v>102.123407444417</v>
      </c>
      <c r="J186" s="197">
        <v>4013</v>
      </c>
    </row>
    <row r="187" spans="1:10" x14ac:dyDescent="0.25">
      <c r="A187" s="26" t="s">
        <v>23</v>
      </c>
      <c r="B187" s="10">
        <v>7263</v>
      </c>
      <c r="C187" s="25">
        <f t="shared" si="12"/>
        <v>105.84377732439523</v>
      </c>
      <c r="D187" s="10">
        <v>7037</v>
      </c>
      <c r="E187" s="25">
        <v>102.311718522826</v>
      </c>
      <c r="F187" s="34">
        <v>7103</v>
      </c>
      <c r="G187" s="25">
        <v>103.271299796452</v>
      </c>
      <c r="H187" s="34">
        <v>6878</v>
      </c>
      <c r="I187" s="25">
        <v>100</v>
      </c>
      <c r="J187" s="197">
        <v>6862</v>
      </c>
    </row>
    <row r="188" spans="1:10" x14ac:dyDescent="0.25">
      <c r="A188" s="26" t="s">
        <v>24</v>
      </c>
      <c r="B188" s="10">
        <v>14352</v>
      </c>
      <c r="C188" s="25">
        <f t="shared" si="12"/>
        <v>100.2514668901928</v>
      </c>
      <c r="D188" s="10">
        <v>14320</v>
      </c>
      <c r="E188" s="25">
        <v>101.987037960259</v>
      </c>
      <c r="F188" s="34">
        <v>14438</v>
      </c>
      <c r="G188" s="25">
        <v>102.827433943451</v>
      </c>
      <c r="H188" s="34">
        <v>14575</v>
      </c>
      <c r="I188" s="25">
        <v>103.803147923937</v>
      </c>
      <c r="J188" s="197">
        <v>14316</v>
      </c>
    </row>
    <row r="189" spans="1:10" x14ac:dyDescent="0.25">
      <c r="A189" s="26" t="s">
        <v>25</v>
      </c>
      <c r="B189" s="10">
        <v>26072</v>
      </c>
      <c r="C189" s="25">
        <f t="shared" si="12"/>
        <v>98.952482161833913</v>
      </c>
      <c r="D189" s="10">
        <v>26670</v>
      </c>
      <c r="E189" s="25">
        <v>90.745151412044905</v>
      </c>
      <c r="F189" s="34">
        <v>26606</v>
      </c>
      <c r="G189" s="25">
        <v>90.527390268798896</v>
      </c>
      <c r="H189" s="34">
        <v>26759</v>
      </c>
      <c r="I189" s="25">
        <v>91.047975501871406</v>
      </c>
      <c r="J189" s="197">
        <v>26348</v>
      </c>
    </row>
    <row r="190" spans="1:10" x14ac:dyDescent="0.25">
      <c r="A190" s="26" t="s">
        <v>26</v>
      </c>
      <c r="B190" s="10">
        <v>2</v>
      </c>
      <c r="C190" s="25">
        <f t="shared" si="12"/>
        <v>28.571428571428569</v>
      </c>
      <c r="D190" s="10">
        <v>2</v>
      </c>
      <c r="E190" s="25">
        <v>22.2222222222222</v>
      </c>
      <c r="F190" s="34">
        <v>2</v>
      </c>
      <c r="G190" s="25">
        <v>22.2222222222222</v>
      </c>
      <c r="H190" s="34">
        <v>2</v>
      </c>
      <c r="I190" s="25">
        <v>22.2222222222222</v>
      </c>
      <c r="J190" s="197">
        <v>7</v>
      </c>
    </row>
    <row r="191" spans="1:10" x14ac:dyDescent="0.25">
      <c r="A191" s="23" t="s">
        <v>52</v>
      </c>
      <c r="B191" s="10" t="s">
        <v>247</v>
      </c>
      <c r="C191" s="25" t="s">
        <v>247</v>
      </c>
      <c r="D191" s="10">
        <v>9924</v>
      </c>
      <c r="E191" s="25">
        <v>89.550622631294004</v>
      </c>
      <c r="F191" s="34">
        <v>10339</v>
      </c>
      <c r="G191" s="25">
        <v>93.295434037177401</v>
      </c>
      <c r="H191" s="34">
        <v>12261</v>
      </c>
      <c r="I191" s="25">
        <v>110.638873849486</v>
      </c>
      <c r="J191" s="197">
        <v>10858</v>
      </c>
    </row>
    <row r="192" spans="1:10" x14ac:dyDescent="0.25">
      <c r="A192" s="26" t="s">
        <v>20</v>
      </c>
      <c r="B192" s="10" t="s">
        <v>247</v>
      </c>
      <c r="C192" s="25" t="s">
        <v>247</v>
      </c>
      <c r="D192" s="10">
        <v>57</v>
      </c>
      <c r="E192" s="25">
        <v>100</v>
      </c>
      <c r="F192" s="34">
        <v>57</v>
      </c>
      <c r="G192" s="25">
        <v>100</v>
      </c>
      <c r="H192" s="34">
        <v>57</v>
      </c>
      <c r="I192" s="25">
        <v>100</v>
      </c>
      <c r="J192" s="197">
        <v>57</v>
      </c>
    </row>
    <row r="193" spans="1:10" x14ac:dyDescent="0.25">
      <c r="A193" s="26" t="s">
        <v>21</v>
      </c>
      <c r="B193" s="10" t="s">
        <v>247</v>
      </c>
      <c r="C193" s="25" t="s">
        <v>247</v>
      </c>
      <c r="D193" s="10">
        <v>85</v>
      </c>
      <c r="E193" s="25">
        <v>100</v>
      </c>
      <c r="F193" s="34">
        <v>85</v>
      </c>
      <c r="G193" s="25">
        <v>100</v>
      </c>
      <c r="H193" s="34">
        <v>85</v>
      </c>
      <c r="I193" s="25">
        <v>100</v>
      </c>
      <c r="J193" s="197">
        <v>85</v>
      </c>
    </row>
    <row r="194" spans="1:10" x14ac:dyDescent="0.25">
      <c r="A194" s="26" t="s">
        <v>22</v>
      </c>
      <c r="B194" s="10" t="s">
        <v>247</v>
      </c>
      <c r="C194" s="25" t="s">
        <v>247</v>
      </c>
      <c r="D194" s="10">
        <v>982</v>
      </c>
      <c r="E194" s="25">
        <v>92.641509433962298</v>
      </c>
      <c r="F194" s="34">
        <v>1024</v>
      </c>
      <c r="G194" s="25">
        <v>96.603773584905696</v>
      </c>
      <c r="H194" s="34">
        <v>1066</v>
      </c>
      <c r="I194" s="25">
        <v>100.56603773584899</v>
      </c>
      <c r="J194" s="197">
        <v>1063</v>
      </c>
    </row>
    <row r="195" spans="1:10" x14ac:dyDescent="0.25">
      <c r="A195" s="26" t="s">
        <v>23</v>
      </c>
      <c r="B195" s="10" t="s">
        <v>247</v>
      </c>
      <c r="C195" s="25" t="s">
        <v>247</v>
      </c>
      <c r="D195" s="10">
        <v>1743</v>
      </c>
      <c r="E195" s="25">
        <v>95.193883123975993</v>
      </c>
      <c r="F195" s="34">
        <v>1814</v>
      </c>
      <c r="G195" s="25">
        <v>99.071545603495395</v>
      </c>
      <c r="H195" s="34">
        <v>1792</v>
      </c>
      <c r="I195" s="25">
        <v>97.870016384489404</v>
      </c>
      <c r="J195" s="197">
        <v>1839</v>
      </c>
    </row>
    <row r="196" spans="1:10" x14ac:dyDescent="0.25">
      <c r="A196" s="26" t="s">
        <v>24</v>
      </c>
      <c r="B196" s="10" t="s">
        <v>247</v>
      </c>
      <c r="C196" s="25" t="s">
        <v>247</v>
      </c>
      <c r="D196" s="10">
        <v>2520</v>
      </c>
      <c r="E196" s="25">
        <v>89.871611982881603</v>
      </c>
      <c r="F196" s="34">
        <v>2625</v>
      </c>
      <c r="G196" s="25">
        <v>93.616262482168295</v>
      </c>
      <c r="H196" s="34">
        <v>4254</v>
      </c>
      <c r="I196" s="25">
        <v>151.71184022824499</v>
      </c>
      <c r="J196" s="197">
        <v>2801</v>
      </c>
    </row>
    <row r="197" spans="1:10" x14ac:dyDescent="0.25">
      <c r="A197" s="26" t="s">
        <v>25</v>
      </c>
      <c r="B197" s="10" t="s">
        <v>247</v>
      </c>
      <c r="C197" s="25" t="s">
        <v>247</v>
      </c>
      <c r="D197" s="10">
        <v>4537</v>
      </c>
      <c r="E197" s="25">
        <v>86.517925247902397</v>
      </c>
      <c r="F197" s="34">
        <v>4733</v>
      </c>
      <c r="G197" s="25">
        <v>90.255530129671996</v>
      </c>
      <c r="H197" s="34">
        <v>5006</v>
      </c>
      <c r="I197" s="25">
        <v>95.461479786422601</v>
      </c>
      <c r="J197" s="197">
        <v>5012</v>
      </c>
    </row>
    <row r="198" spans="1:10" x14ac:dyDescent="0.25">
      <c r="A198" s="26" t="s">
        <v>26</v>
      </c>
      <c r="B198" s="10" t="s">
        <v>247</v>
      </c>
      <c r="C198" s="25" t="s">
        <v>247</v>
      </c>
      <c r="D198" s="10" t="s">
        <v>28</v>
      </c>
      <c r="E198" s="25" t="s">
        <v>28</v>
      </c>
      <c r="F198" s="34">
        <v>1</v>
      </c>
      <c r="G198" s="25">
        <v>100</v>
      </c>
      <c r="H198" s="34">
        <v>1</v>
      </c>
      <c r="I198" s="25">
        <v>100</v>
      </c>
      <c r="J198" s="197">
        <v>1</v>
      </c>
    </row>
    <row r="199" spans="1:10" x14ac:dyDescent="0.25">
      <c r="A199" s="28" t="s">
        <v>37</v>
      </c>
      <c r="B199" s="10"/>
      <c r="C199" s="25"/>
      <c r="D199" s="10"/>
      <c r="E199" s="25"/>
      <c r="F199" s="34"/>
      <c r="G199" s="25"/>
      <c r="H199" s="34"/>
      <c r="I199" s="25"/>
      <c r="J199" s="197"/>
    </row>
    <row r="200" spans="1:10" x14ac:dyDescent="0.25">
      <c r="A200" s="32" t="s">
        <v>53</v>
      </c>
      <c r="B200" s="10">
        <v>9103</v>
      </c>
      <c r="C200" s="25">
        <f t="shared" ref="C200:C206" si="13">(B200/J200)*100</f>
        <v>91.039103910391034</v>
      </c>
      <c r="D200" s="10">
        <v>9255</v>
      </c>
      <c r="E200" s="25">
        <v>91.842810360226295</v>
      </c>
      <c r="F200" s="34">
        <v>9543</v>
      </c>
      <c r="G200" s="25">
        <v>94.700803810657902</v>
      </c>
      <c r="H200" s="34">
        <v>9739</v>
      </c>
      <c r="I200" s="25">
        <v>96.645827131090599</v>
      </c>
      <c r="J200" s="197">
        <v>9999</v>
      </c>
    </row>
    <row r="201" spans="1:10" x14ac:dyDescent="0.25">
      <c r="A201" s="33" t="s">
        <v>20</v>
      </c>
      <c r="B201" s="10">
        <v>19</v>
      </c>
      <c r="C201" s="25">
        <f t="shared" si="13"/>
        <v>65.517241379310349</v>
      </c>
      <c r="D201" s="10">
        <v>29</v>
      </c>
      <c r="E201" s="25">
        <v>100</v>
      </c>
      <c r="F201" s="34">
        <v>29</v>
      </c>
      <c r="G201" s="25">
        <v>100</v>
      </c>
      <c r="H201" s="34">
        <v>29</v>
      </c>
      <c r="I201" s="25">
        <v>100</v>
      </c>
      <c r="J201" s="197">
        <v>29</v>
      </c>
    </row>
    <row r="202" spans="1:10" x14ac:dyDescent="0.25">
      <c r="A202" s="33" t="s">
        <v>21</v>
      </c>
      <c r="B202" s="10">
        <v>85</v>
      </c>
      <c r="C202" s="25">
        <f t="shared" si="13"/>
        <v>100</v>
      </c>
      <c r="D202" s="10">
        <v>85</v>
      </c>
      <c r="E202" s="25">
        <v>100</v>
      </c>
      <c r="F202" s="34">
        <v>85</v>
      </c>
      <c r="G202" s="25">
        <v>100</v>
      </c>
      <c r="H202" s="34">
        <v>85</v>
      </c>
      <c r="I202" s="25">
        <v>100</v>
      </c>
      <c r="J202" s="197">
        <v>85</v>
      </c>
    </row>
    <row r="203" spans="1:10" x14ac:dyDescent="0.25">
      <c r="A203" s="33" t="s">
        <v>22</v>
      </c>
      <c r="B203" s="10">
        <v>748</v>
      </c>
      <c r="C203" s="25">
        <f t="shared" si="13"/>
        <v>97.905759162303667</v>
      </c>
      <c r="D203" s="10">
        <v>724</v>
      </c>
      <c r="E203" s="25">
        <v>96.791443850267399</v>
      </c>
      <c r="F203" s="34">
        <v>746</v>
      </c>
      <c r="G203" s="25">
        <v>99.732620320855602</v>
      </c>
      <c r="H203" s="34">
        <v>761</v>
      </c>
      <c r="I203" s="25">
        <v>101.737967914439</v>
      </c>
      <c r="J203" s="197">
        <v>764</v>
      </c>
    </row>
    <row r="204" spans="1:10" x14ac:dyDescent="0.25">
      <c r="A204" s="33" t="s">
        <v>23</v>
      </c>
      <c r="B204" s="10">
        <v>1541</v>
      </c>
      <c r="C204" s="25">
        <f t="shared" si="13"/>
        <v>95.35891089108911</v>
      </c>
      <c r="D204" s="10">
        <v>1542</v>
      </c>
      <c r="E204" s="25">
        <v>97.5332068311195</v>
      </c>
      <c r="F204" s="34">
        <v>1587</v>
      </c>
      <c r="G204" s="25">
        <v>100.37950664136601</v>
      </c>
      <c r="H204" s="34">
        <v>1587</v>
      </c>
      <c r="I204" s="25">
        <v>100.37950664136601</v>
      </c>
      <c r="J204" s="197">
        <v>1616</v>
      </c>
    </row>
    <row r="205" spans="1:10" x14ac:dyDescent="0.25">
      <c r="A205" s="33" t="s">
        <v>24</v>
      </c>
      <c r="B205" s="10">
        <v>2360</v>
      </c>
      <c r="C205" s="25">
        <f t="shared" si="13"/>
        <v>89.15753683415187</v>
      </c>
      <c r="D205" s="10">
        <v>2428</v>
      </c>
      <c r="E205" s="25">
        <v>90.293789512830102</v>
      </c>
      <c r="F205" s="34">
        <v>2521</v>
      </c>
      <c r="G205" s="25">
        <v>93.752324284120505</v>
      </c>
      <c r="H205" s="34">
        <v>2595</v>
      </c>
      <c r="I205" s="25">
        <v>96.504276682781693</v>
      </c>
      <c r="J205" s="197">
        <v>2647</v>
      </c>
    </row>
    <row r="206" spans="1:10" x14ac:dyDescent="0.25">
      <c r="A206" s="33" t="s">
        <v>25</v>
      </c>
      <c r="B206" s="10">
        <v>4350</v>
      </c>
      <c r="C206" s="25">
        <f t="shared" si="13"/>
        <v>89.561457689932055</v>
      </c>
      <c r="D206" s="10">
        <v>4447</v>
      </c>
      <c r="E206" s="25">
        <v>89.947411003236198</v>
      </c>
      <c r="F206" s="34">
        <v>4574</v>
      </c>
      <c r="G206" s="25">
        <v>92.516181229773494</v>
      </c>
      <c r="H206" s="34">
        <v>4681</v>
      </c>
      <c r="I206" s="25">
        <v>94.680420711974094</v>
      </c>
      <c r="J206" s="197">
        <v>4857</v>
      </c>
    </row>
    <row r="207" spans="1:10" x14ac:dyDescent="0.25">
      <c r="A207" s="35" t="s">
        <v>26</v>
      </c>
      <c r="B207" s="17" t="s">
        <v>28</v>
      </c>
      <c r="C207" s="36" t="s">
        <v>28</v>
      </c>
      <c r="D207" s="17" t="s">
        <v>28</v>
      </c>
      <c r="E207" s="36" t="s">
        <v>28</v>
      </c>
      <c r="F207" s="37">
        <v>1</v>
      </c>
      <c r="G207" s="36">
        <v>100</v>
      </c>
      <c r="H207" s="37">
        <v>1</v>
      </c>
      <c r="I207" s="36">
        <v>100</v>
      </c>
      <c r="J207" s="198">
        <v>1</v>
      </c>
    </row>
  </sheetData>
  <mergeCells count="2">
    <mergeCell ref="A1:J1"/>
    <mergeCell ref="A2:J2"/>
  </mergeCells>
  <pageMargins left="0.7" right="0.7" top="0.78749999999999998" bottom="0.78749999999999998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zoomScaleNormal="100" workbookViewId="0">
      <selection sqref="A1:I1"/>
    </sheetView>
  </sheetViews>
  <sheetFormatPr defaultColWidth="8.5703125" defaultRowHeight="15" x14ac:dyDescent="0.25"/>
  <cols>
    <col min="1" max="1" width="47.140625" customWidth="1"/>
    <col min="2" max="9" width="15.5703125" customWidth="1"/>
  </cols>
  <sheetData>
    <row r="1" spans="1:11" x14ac:dyDescent="0.25">
      <c r="A1" s="225" t="s">
        <v>0</v>
      </c>
      <c r="B1" s="225"/>
      <c r="C1" s="225"/>
      <c r="D1" s="225"/>
      <c r="E1" s="225"/>
      <c r="F1" s="225"/>
      <c r="G1" s="225"/>
      <c r="H1" s="225"/>
      <c r="I1" s="225"/>
      <c r="J1" s="19"/>
    </row>
    <row r="2" spans="1:11" x14ac:dyDescent="0.25">
      <c r="A2" s="226" t="s">
        <v>54</v>
      </c>
      <c r="B2" s="226"/>
      <c r="C2" s="226"/>
      <c r="D2" s="226"/>
      <c r="E2" s="226"/>
      <c r="F2" s="226"/>
      <c r="G2" s="226"/>
      <c r="H2" s="226"/>
      <c r="I2" s="226"/>
      <c r="J2" s="19"/>
      <c r="K2" s="19"/>
    </row>
    <row r="3" spans="1:11" x14ac:dyDescent="0.25">
      <c r="A3" s="227" t="s">
        <v>2</v>
      </c>
      <c r="B3" s="228" t="s">
        <v>55</v>
      </c>
      <c r="C3" s="229" t="s">
        <v>56</v>
      </c>
      <c r="D3" s="229"/>
      <c r="E3" s="229"/>
      <c r="F3" s="229"/>
      <c r="G3" s="229"/>
      <c r="H3" s="229"/>
      <c r="I3" s="229"/>
    </row>
    <row r="4" spans="1:11" ht="90" x14ac:dyDescent="0.25">
      <c r="A4" s="227"/>
      <c r="B4" s="228"/>
      <c r="C4" s="38" t="s">
        <v>20</v>
      </c>
      <c r="D4" s="39" t="s">
        <v>21</v>
      </c>
      <c r="E4" s="39" t="s">
        <v>57</v>
      </c>
      <c r="F4" s="39" t="s">
        <v>23</v>
      </c>
      <c r="G4" s="39" t="s">
        <v>58</v>
      </c>
      <c r="H4" s="39" t="s">
        <v>59</v>
      </c>
      <c r="I4" s="39" t="s">
        <v>26</v>
      </c>
    </row>
    <row r="5" spans="1:11" x14ac:dyDescent="0.25">
      <c r="A5" s="40" t="s">
        <v>3</v>
      </c>
      <c r="B5" s="41">
        <v>5256</v>
      </c>
      <c r="C5" s="42">
        <v>1</v>
      </c>
      <c r="D5" s="42">
        <v>1</v>
      </c>
      <c r="E5" s="42">
        <v>13</v>
      </c>
      <c r="F5" s="42">
        <v>87</v>
      </c>
      <c r="G5" s="42">
        <v>703</v>
      </c>
      <c r="H5" s="42">
        <v>4450</v>
      </c>
      <c r="I5" s="42">
        <v>1</v>
      </c>
    </row>
    <row r="6" spans="1:11" x14ac:dyDescent="0.25">
      <c r="A6" s="43" t="s">
        <v>27</v>
      </c>
      <c r="B6" s="41">
        <v>852</v>
      </c>
      <c r="C6" s="41" t="s">
        <v>28</v>
      </c>
      <c r="D6" s="41" t="s">
        <v>28</v>
      </c>
      <c r="E6" s="41">
        <v>77</v>
      </c>
      <c r="F6" s="41">
        <v>293</v>
      </c>
      <c r="G6" s="41">
        <v>327</v>
      </c>
      <c r="H6" s="41">
        <v>155</v>
      </c>
      <c r="I6" s="41" t="s">
        <v>28</v>
      </c>
    </row>
    <row r="7" spans="1:11" x14ac:dyDescent="0.25">
      <c r="A7" s="43" t="s">
        <v>29</v>
      </c>
      <c r="B7" s="41">
        <v>63243963</v>
      </c>
      <c r="C7" s="41">
        <v>7654504</v>
      </c>
      <c r="D7" s="41">
        <v>4379313</v>
      </c>
      <c r="E7" s="41">
        <v>15407826</v>
      </c>
      <c r="F7" s="41">
        <v>12018591</v>
      </c>
      <c r="G7" s="41">
        <v>14691577</v>
      </c>
      <c r="H7" s="41">
        <v>9086838</v>
      </c>
      <c r="I7" s="41">
        <v>5314</v>
      </c>
    </row>
    <row r="8" spans="1:11" x14ac:dyDescent="0.25">
      <c r="A8" s="43" t="s">
        <v>30</v>
      </c>
      <c r="B8" s="41">
        <v>1208823</v>
      </c>
      <c r="C8" s="41">
        <v>17218</v>
      </c>
      <c r="D8" s="41">
        <v>18752</v>
      </c>
      <c r="E8" s="41">
        <v>281143</v>
      </c>
      <c r="F8" s="41">
        <v>353025</v>
      </c>
      <c r="G8" s="41">
        <v>376562</v>
      </c>
      <c r="H8" s="41">
        <v>161998</v>
      </c>
      <c r="I8" s="41">
        <v>125</v>
      </c>
    </row>
    <row r="9" spans="1:11" x14ac:dyDescent="0.25">
      <c r="A9" s="43" t="s">
        <v>31</v>
      </c>
      <c r="B9" s="41">
        <v>41645740</v>
      </c>
      <c r="C9" s="41">
        <v>353037</v>
      </c>
      <c r="D9" s="41">
        <v>417013</v>
      </c>
      <c r="E9" s="41">
        <v>9172901</v>
      </c>
      <c r="F9" s="41">
        <v>14094849</v>
      </c>
      <c r="G9" s="41">
        <v>14354972</v>
      </c>
      <c r="H9" s="41">
        <v>3250353</v>
      </c>
      <c r="I9" s="41">
        <v>2615</v>
      </c>
    </row>
    <row r="10" spans="1:11" x14ac:dyDescent="0.25">
      <c r="A10" s="44" t="s">
        <v>32</v>
      </c>
      <c r="B10" s="45">
        <v>34.450000000000003</v>
      </c>
      <c r="C10" s="45">
        <v>20.5</v>
      </c>
      <c r="D10" s="45">
        <v>22.23</v>
      </c>
      <c r="E10" s="45">
        <v>32.619999999999997</v>
      </c>
      <c r="F10" s="45">
        <v>39.92</v>
      </c>
      <c r="G10" s="45">
        <v>38.119999999999997</v>
      </c>
      <c r="H10" s="45">
        <v>20.059999999999999</v>
      </c>
      <c r="I10" s="45">
        <v>20.92</v>
      </c>
    </row>
    <row r="11" spans="1:11" x14ac:dyDescent="0.25">
      <c r="A11" s="43" t="s">
        <v>33</v>
      </c>
      <c r="B11" s="41">
        <v>59572912</v>
      </c>
      <c r="C11" s="41">
        <v>17614193</v>
      </c>
      <c r="D11" s="41">
        <v>1208894</v>
      </c>
      <c r="E11" s="41">
        <v>15518574</v>
      </c>
      <c r="F11" s="41">
        <v>13397619</v>
      </c>
      <c r="G11" s="41">
        <v>9993861</v>
      </c>
      <c r="H11" s="41">
        <v>1837738</v>
      </c>
      <c r="I11" s="41">
        <v>2033</v>
      </c>
    </row>
    <row r="12" spans="1:11" x14ac:dyDescent="0.25">
      <c r="A12" s="43" t="s">
        <v>34</v>
      </c>
      <c r="B12" s="41"/>
      <c r="C12" s="41"/>
      <c r="D12" s="41"/>
      <c r="E12" s="41"/>
      <c r="F12" s="41"/>
      <c r="G12" s="41"/>
      <c r="H12" s="41"/>
      <c r="I12" s="41"/>
    </row>
    <row r="13" spans="1:11" x14ac:dyDescent="0.25">
      <c r="A13" s="46" t="s">
        <v>35</v>
      </c>
      <c r="B13" s="41">
        <v>17397491</v>
      </c>
      <c r="C13" s="41">
        <v>288668</v>
      </c>
      <c r="D13" s="41">
        <v>453534</v>
      </c>
      <c r="E13" s="41">
        <v>3265081</v>
      </c>
      <c r="F13" s="41">
        <v>6099552</v>
      </c>
      <c r="G13" s="41">
        <v>5913674</v>
      </c>
      <c r="H13" s="41">
        <v>1376252</v>
      </c>
      <c r="I13" s="41">
        <v>730</v>
      </c>
    </row>
    <row r="14" spans="1:11" x14ac:dyDescent="0.25">
      <c r="A14" s="46" t="s">
        <v>60</v>
      </c>
      <c r="B14" s="41">
        <v>42175421</v>
      </c>
      <c r="C14" s="41">
        <v>17325525</v>
      </c>
      <c r="D14" s="41">
        <v>755360</v>
      </c>
      <c r="E14" s="41">
        <v>12253493</v>
      </c>
      <c r="F14" s="41">
        <v>7298067</v>
      </c>
      <c r="G14" s="41">
        <v>4080187</v>
      </c>
      <c r="H14" s="41">
        <v>461486</v>
      </c>
      <c r="I14" s="41">
        <v>1303</v>
      </c>
    </row>
    <row r="15" spans="1:11" x14ac:dyDescent="0.25">
      <c r="A15" s="43" t="s">
        <v>37</v>
      </c>
      <c r="B15" s="41"/>
      <c r="C15" s="41"/>
      <c r="D15" s="41"/>
      <c r="E15" s="41"/>
      <c r="F15" s="41"/>
      <c r="G15" s="41"/>
      <c r="H15" s="41"/>
      <c r="I15" s="41"/>
    </row>
    <row r="16" spans="1:11" x14ac:dyDescent="0.25">
      <c r="A16" s="46" t="s">
        <v>61</v>
      </c>
      <c r="B16" s="47">
        <v>779365</v>
      </c>
      <c r="C16" s="45">
        <v>4739</v>
      </c>
      <c r="D16" s="41">
        <v>202453</v>
      </c>
      <c r="E16" s="41">
        <v>159605</v>
      </c>
      <c r="F16" s="41">
        <v>185026</v>
      </c>
      <c r="G16" s="41">
        <v>189323</v>
      </c>
      <c r="H16" s="41">
        <v>38219</v>
      </c>
      <c r="I16" s="41" t="s">
        <v>28</v>
      </c>
    </row>
    <row r="17" spans="1:9" x14ac:dyDescent="0.25">
      <c r="A17" s="43" t="s">
        <v>39</v>
      </c>
      <c r="B17" s="41">
        <v>59647</v>
      </c>
      <c r="C17" s="41">
        <v>298</v>
      </c>
      <c r="D17" s="41">
        <v>175</v>
      </c>
      <c r="E17" s="41">
        <v>5769</v>
      </c>
      <c r="F17" s="41">
        <v>20530</v>
      </c>
      <c r="G17" s="41">
        <v>23831</v>
      </c>
      <c r="H17" s="41">
        <v>9044</v>
      </c>
      <c r="I17" s="41" t="s">
        <v>28</v>
      </c>
    </row>
    <row r="18" spans="1:9" x14ac:dyDescent="0.25">
      <c r="A18" s="43" t="s">
        <v>40</v>
      </c>
      <c r="B18" s="41">
        <v>1850966</v>
      </c>
      <c r="C18" s="41">
        <v>62182</v>
      </c>
      <c r="D18" s="41">
        <v>24926</v>
      </c>
      <c r="E18" s="41">
        <v>169486</v>
      </c>
      <c r="F18" s="41">
        <v>637281</v>
      </c>
      <c r="G18" s="41">
        <v>771862</v>
      </c>
      <c r="H18" s="41">
        <v>185229</v>
      </c>
      <c r="I18" s="41" t="s">
        <v>28</v>
      </c>
    </row>
    <row r="19" spans="1:9" x14ac:dyDescent="0.25">
      <c r="A19" s="43" t="s">
        <v>41</v>
      </c>
      <c r="B19" s="41">
        <v>59294</v>
      </c>
      <c r="C19" s="41">
        <v>190</v>
      </c>
      <c r="D19" s="41">
        <v>177</v>
      </c>
      <c r="E19" s="41">
        <v>10288</v>
      </c>
      <c r="F19" s="41">
        <v>23684</v>
      </c>
      <c r="G19" s="41">
        <v>21144</v>
      </c>
      <c r="H19" s="41">
        <v>3811</v>
      </c>
      <c r="I19" s="41" t="s">
        <v>28</v>
      </c>
    </row>
    <row r="20" spans="1:9" x14ac:dyDescent="0.25">
      <c r="A20" s="43" t="s">
        <v>42</v>
      </c>
      <c r="B20" s="41">
        <v>1081050</v>
      </c>
      <c r="C20" s="41">
        <v>9497</v>
      </c>
      <c r="D20" s="41">
        <v>4771</v>
      </c>
      <c r="E20" s="41">
        <v>178738</v>
      </c>
      <c r="F20" s="41">
        <v>435197</v>
      </c>
      <c r="G20" s="41">
        <v>404148</v>
      </c>
      <c r="H20" s="41">
        <v>48699</v>
      </c>
      <c r="I20" s="41" t="s">
        <v>28</v>
      </c>
    </row>
    <row r="21" spans="1:9" ht="30" x14ac:dyDescent="0.25">
      <c r="A21" s="48" t="s">
        <v>62</v>
      </c>
      <c r="B21" s="41">
        <v>3404</v>
      </c>
      <c r="C21" s="41">
        <v>509</v>
      </c>
      <c r="D21" s="41">
        <v>22</v>
      </c>
      <c r="E21" s="41">
        <v>762</v>
      </c>
      <c r="F21" s="41">
        <v>1000</v>
      </c>
      <c r="G21" s="41">
        <v>252</v>
      </c>
      <c r="H21" s="41">
        <v>859</v>
      </c>
      <c r="I21" s="41" t="s">
        <v>28</v>
      </c>
    </row>
    <row r="22" spans="1:9" x14ac:dyDescent="0.25">
      <c r="A22" s="43" t="s">
        <v>256</v>
      </c>
      <c r="B22" s="41">
        <v>214</v>
      </c>
      <c r="C22" s="41">
        <v>15</v>
      </c>
      <c r="D22" s="41">
        <v>11</v>
      </c>
      <c r="E22" s="41">
        <v>38</v>
      </c>
      <c r="F22" s="41">
        <v>56</v>
      </c>
      <c r="G22" s="41">
        <v>73</v>
      </c>
      <c r="H22" s="41">
        <v>21</v>
      </c>
      <c r="I22" s="10" t="s">
        <v>28</v>
      </c>
    </row>
    <row r="23" spans="1:9" x14ac:dyDescent="0.25">
      <c r="A23" s="48" t="s">
        <v>48</v>
      </c>
      <c r="B23" s="41">
        <v>5421.1</v>
      </c>
      <c r="C23" s="41">
        <v>459.3</v>
      </c>
      <c r="D23" s="41">
        <v>210</v>
      </c>
      <c r="E23" s="41">
        <v>1277.4000000000001</v>
      </c>
      <c r="F23" s="41">
        <v>1665.3</v>
      </c>
      <c r="G23" s="41">
        <v>1513.6</v>
      </c>
      <c r="H23" s="41">
        <v>294.5</v>
      </c>
      <c r="I23" s="41">
        <v>1</v>
      </c>
    </row>
    <row r="24" spans="1:9" x14ac:dyDescent="0.25">
      <c r="A24" s="46" t="s">
        <v>63</v>
      </c>
      <c r="B24" s="41">
        <v>4829</v>
      </c>
      <c r="C24" s="41">
        <v>454</v>
      </c>
      <c r="D24" s="41">
        <v>199</v>
      </c>
      <c r="E24" s="41">
        <v>1176</v>
      </c>
      <c r="F24" s="41">
        <v>1521</v>
      </c>
      <c r="G24" s="41">
        <v>1383</v>
      </c>
      <c r="H24" s="41">
        <v>95</v>
      </c>
      <c r="I24" s="41">
        <v>1</v>
      </c>
    </row>
    <row r="25" spans="1:9" x14ac:dyDescent="0.25">
      <c r="A25" s="44" t="s">
        <v>64</v>
      </c>
      <c r="B25" s="41">
        <v>351568.1</v>
      </c>
      <c r="C25" s="41">
        <v>29647.4</v>
      </c>
      <c r="D25" s="41">
        <v>4784</v>
      </c>
      <c r="E25" s="41">
        <v>63565</v>
      </c>
      <c r="F25" s="41">
        <v>118624.5</v>
      </c>
      <c r="G25" s="41">
        <v>105791.6</v>
      </c>
      <c r="H25" s="41">
        <v>33939.800000000003</v>
      </c>
      <c r="I25" s="41" t="s">
        <v>28</v>
      </c>
    </row>
    <row r="26" spans="1:9" x14ac:dyDescent="0.25">
      <c r="A26" s="43" t="s">
        <v>51</v>
      </c>
      <c r="B26" s="41">
        <v>53187</v>
      </c>
      <c r="C26" s="41">
        <v>537</v>
      </c>
      <c r="D26" s="41">
        <v>786</v>
      </c>
      <c r="E26" s="41">
        <v>4175</v>
      </c>
      <c r="F26" s="41">
        <v>7037</v>
      </c>
      <c r="G26" s="41">
        <v>14352</v>
      </c>
      <c r="H26" s="41">
        <v>26072</v>
      </c>
      <c r="I26" s="41">
        <v>2</v>
      </c>
    </row>
    <row r="27" spans="1:9" x14ac:dyDescent="0.25">
      <c r="A27" s="199" t="s">
        <v>65</v>
      </c>
      <c r="B27" s="49">
        <v>9103</v>
      </c>
      <c r="C27" s="49">
        <v>19</v>
      </c>
      <c r="D27" s="49">
        <v>85</v>
      </c>
      <c r="E27" s="49">
        <v>748</v>
      </c>
      <c r="F27" s="49">
        <v>1541</v>
      </c>
      <c r="G27" s="49">
        <v>2360</v>
      </c>
      <c r="H27" s="49">
        <v>4350</v>
      </c>
      <c r="I27" s="49" t="s">
        <v>28</v>
      </c>
    </row>
  </sheetData>
  <mergeCells count="5">
    <mergeCell ref="A1:I1"/>
    <mergeCell ref="A2:I2"/>
    <mergeCell ref="A3:A4"/>
    <mergeCell ref="B3:B4"/>
    <mergeCell ref="C3:I3"/>
  </mergeCells>
  <pageMargins left="0.7" right="0.7" top="0.78749999999999998" bottom="0.78749999999999998" header="0.511811023622047" footer="0.511811023622047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zoomScaleNormal="100" workbookViewId="0">
      <selection sqref="A1:I1"/>
    </sheetView>
  </sheetViews>
  <sheetFormatPr defaultColWidth="8.5703125" defaultRowHeight="15" x14ac:dyDescent="0.25"/>
  <cols>
    <col min="1" max="1" width="20.85546875" customWidth="1"/>
    <col min="2" max="9" width="12.5703125" customWidth="1"/>
    <col min="16" max="16" width="17.140625" customWidth="1"/>
    <col min="17" max="17" width="30.85546875" customWidth="1"/>
  </cols>
  <sheetData>
    <row r="1" spans="1:9" x14ac:dyDescent="0.25">
      <c r="A1" s="225" t="s">
        <v>66</v>
      </c>
      <c r="B1" s="225"/>
      <c r="C1" s="225"/>
      <c r="D1" s="225"/>
      <c r="E1" s="225"/>
      <c r="F1" s="225"/>
      <c r="G1" s="225"/>
      <c r="H1" s="225"/>
      <c r="I1" s="225"/>
    </row>
    <row r="2" spans="1:9" ht="17.25" x14ac:dyDescent="0.25">
      <c r="A2" s="226" t="s">
        <v>67</v>
      </c>
      <c r="B2" s="226"/>
      <c r="C2" s="226"/>
      <c r="D2" s="226"/>
      <c r="E2" s="226"/>
      <c r="F2" s="226"/>
      <c r="G2" s="226"/>
      <c r="H2" s="226"/>
      <c r="I2" s="226"/>
    </row>
    <row r="3" spans="1:9" ht="45" customHeight="1" x14ac:dyDescent="0.25">
      <c r="A3" s="50" t="s">
        <v>2</v>
      </c>
      <c r="B3" s="51" t="s">
        <v>3</v>
      </c>
      <c r="C3" s="51" t="s">
        <v>68</v>
      </c>
      <c r="D3" s="51" t="s">
        <v>29</v>
      </c>
      <c r="E3" s="51" t="s">
        <v>255</v>
      </c>
      <c r="F3" s="51" t="s">
        <v>242</v>
      </c>
      <c r="G3" s="52" t="s">
        <v>69</v>
      </c>
      <c r="H3" s="51" t="s">
        <v>31</v>
      </c>
      <c r="I3" s="51" t="s">
        <v>254</v>
      </c>
    </row>
    <row r="4" spans="1:9" x14ac:dyDescent="0.25">
      <c r="A4" s="53" t="s">
        <v>70</v>
      </c>
      <c r="B4" s="54">
        <v>42</v>
      </c>
      <c r="C4" s="54">
        <v>47</v>
      </c>
      <c r="D4" s="54">
        <v>9889138</v>
      </c>
      <c r="E4" s="54">
        <v>49157</v>
      </c>
      <c r="F4" s="54">
        <v>194393</v>
      </c>
      <c r="G4" s="54">
        <v>59414</v>
      </c>
      <c r="H4" s="55">
        <v>5245164</v>
      </c>
      <c r="I4" s="56">
        <f t="shared" ref="I4:I17" si="0">H4/F4</f>
        <v>26.982267880016256</v>
      </c>
    </row>
    <row r="5" spans="1:9" x14ac:dyDescent="0.25">
      <c r="A5" s="53" t="s">
        <v>71</v>
      </c>
      <c r="B5" s="57">
        <v>767</v>
      </c>
      <c r="C5" s="57">
        <v>56</v>
      </c>
      <c r="D5" s="57">
        <v>5730826</v>
      </c>
      <c r="E5" s="57">
        <v>25729</v>
      </c>
      <c r="F5" s="57">
        <v>121956</v>
      </c>
      <c r="G5" s="57">
        <v>38398</v>
      </c>
      <c r="H5" s="58">
        <v>4388729</v>
      </c>
      <c r="I5" s="59">
        <f t="shared" si="0"/>
        <v>35.986167142248021</v>
      </c>
    </row>
    <row r="6" spans="1:9" x14ac:dyDescent="0.25">
      <c r="A6" s="53" t="s">
        <v>72</v>
      </c>
      <c r="B6" s="57">
        <v>510</v>
      </c>
      <c r="C6" s="57">
        <v>107</v>
      </c>
      <c r="D6" s="57">
        <v>4132740</v>
      </c>
      <c r="E6" s="57">
        <v>7682</v>
      </c>
      <c r="F6" s="57">
        <v>80706</v>
      </c>
      <c r="G6" s="57">
        <v>21303</v>
      </c>
      <c r="H6" s="58">
        <v>2924550</v>
      </c>
      <c r="I6" s="59">
        <f t="shared" si="0"/>
        <v>36.237082744777339</v>
      </c>
    </row>
    <row r="7" spans="1:9" x14ac:dyDescent="0.25">
      <c r="A7" s="53" t="s">
        <v>73</v>
      </c>
      <c r="B7" s="57">
        <v>457</v>
      </c>
      <c r="C7" s="57">
        <v>47</v>
      </c>
      <c r="D7" s="57">
        <v>4618409</v>
      </c>
      <c r="E7" s="57">
        <v>6730</v>
      </c>
      <c r="F7" s="57">
        <v>68976</v>
      </c>
      <c r="G7" s="57">
        <v>14247</v>
      </c>
      <c r="H7" s="58">
        <v>2294579</v>
      </c>
      <c r="I7" s="59">
        <f t="shared" si="0"/>
        <v>33.266339016469495</v>
      </c>
    </row>
    <row r="8" spans="1:9" x14ac:dyDescent="0.25">
      <c r="A8" s="53" t="s">
        <v>74</v>
      </c>
      <c r="B8" s="57">
        <v>116</v>
      </c>
      <c r="C8" s="57">
        <v>14</v>
      </c>
      <c r="D8" s="57">
        <v>1457403</v>
      </c>
      <c r="E8" s="57">
        <v>3443</v>
      </c>
      <c r="F8" s="57">
        <v>30333</v>
      </c>
      <c r="G8" s="57">
        <v>8401</v>
      </c>
      <c r="H8" s="58">
        <v>1182963</v>
      </c>
      <c r="I8" s="59">
        <f t="shared" si="0"/>
        <v>38.999208782514096</v>
      </c>
    </row>
    <row r="9" spans="1:9" x14ac:dyDescent="0.25">
      <c r="A9" s="53" t="s">
        <v>75</v>
      </c>
      <c r="B9" s="57">
        <v>280</v>
      </c>
      <c r="C9" s="57">
        <v>46</v>
      </c>
      <c r="D9" s="57">
        <v>3687439</v>
      </c>
      <c r="E9" s="57">
        <v>8175</v>
      </c>
      <c r="F9" s="57">
        <v>63457</v>
      </c>
      <c r="G9" s="57">
        <v>17376</v>
      </c>
      <c r="H9" s="58">
        <v>2400336</v>
      </c>
      <c r="I9" s="59">
        <f t="shared" si="0"/>
        <v>37.826181508738202</v>
      </c>
    </row>
    <row r="10" spans="1:9" x14ac:dyDescent="0.25">
      <c r="A10" s="53" t="s">
        <v>76</v>
      </c>
      <c r="B10" s="57">
        <v>198</v>
      </c>
      <c r="C10" s="57">
        <v>31</v>
      </c>
      <c r="D10" s="57">
        <v>2743305</v>
      </c>
      <c r="E10" s="57">
        <v>5928</v>
      </c>
      <c r="F10" s="57">
        <v>42613</v>
      </c>
      <c r="G10" s="57">
        <v>11174</v>
      </c>
      <c r="H10" s="58">
        <v>1388049</v>
      </c>
      <c r="I10" s="59">
        <f t="shared" si="0"/>
        <v>32.573369628986462</v>
      </c>
    </row>
    <row r="11" spans="1:9" x14ac:dyDescent="0.25">
      <c r="A11" s="53" t="s">
        <v>77</v>
      </c>
      <c r="B11" s="57">
        <v>352</v>
      </c>
      <c r="C11" s="57">
        <v>45</v>
      </c>
      <c r="D11" s="57">
        <v>4141191</v>
      </c>
      <c r="E11" s="57">
        <v>8230</v>
      </c>
      <c r="F11" s="57">
        <v>73464</v>
      </c>
      <c r="G11" s="57">
        <v>20242</v>
      </c>
      <c r="H11" s="58">
        <v>2783585</v>
      </c>
      <c r="I11" s="59">
        <f t="shared" si="0"/>
        <v>37.890463356201678</v>
      </c>
    </row>
    <row r="12" spans="1:9" x14ac:dyDescent="0.25">
      <c r="A12" s="53" t="s">
        <v>78</v>
      </c>
      <c r="B12" s="57">
        <v>390</v>
      </c>
      <c r="C12" s="57">
        <v>27</v>
      </c>
      <c r="D12" s="57">
        <v>2869310</v>
      </c>
      <c r="E12" s="57">
        <v>10679</v>
      </c>
      <c r="F12" s="57">
        <v>59695</v>
      </c>
      <c r="G12" s="57">
        <v>15553</v>
      </c>
      <c r="H12" s="58">
        <v>1893994</v>
      </c>
      <c r="I12" s="59">
        <f t="shared" si="0"/>
        <v>31.727849903677026</v>
      </c>
    </row>
    <row r="13" spans="1:9" x14ac:dyDescent="0.25">
      <c r="A13" s="53" t="s">
        <v>79</v>
      </c>
      <c r="B13" s="57">
        <v>557</v>
      </c>
      <c r="C13" s="57">
        <v>48</v>
      </c>
      <c r="D13" s="57">
        <v>2915826</v>
      </c>
      <c r="E13" s="57">
        <v>6139</v>
      </c>
      <c r="F13" s="57">
        <v>61838</v>
      </c>
      <c r="G13" s="57">
        <v>19635</v>
      </c>
      <c r="H13" s="58">
        <v>2275704</v>
      </c>
      <c r="I13" s="59">
        <f t="shared" si="0"/>
        <v>36.801060836378923</v>
      </c>
    </row>
    <row r="14" spans="1:9" x14ac:dyDescent="0.25">
      <c r="A14" s="53" t="s">
        <v>80</v>
      </c>
      <c r="B14" s="57">
        <v>599</v>
      </c>
      <c r="C14" s="57">
        <v>94</v>
      </c>
      <c r="D14" s="57">
        <v>8724158</v>
      </c>
      <c r="E14" s="57">
        <v>23453</v>
      </c>
      <c r="F14" s="57">
        <v>140753</v>
      </c>
      <c r="G14" s="57">
        <v>37264</v>
      </c>
      <c r="H14" s="58">
        <v>4036358</v>
      </c>
      <c r="I14" s="59">
        <f t="shared" si="0"/>
        <v>28.676887881608206</v>
      </c>
    </row>
    <row r="15" spans="1:9" x14ac:dyDescent="0.25">
      <c r="A15" s="53" t="s">
        <v>81</v>
      </c>
      <c r="B15" s="57">
        <v>418</v>
      </c>
      <c r="C15" s="57">
        <v>68</v>
      </c>
      <c r="D15" s="57">
        <v>4476086</v>
      </c>
      <c r="E15" s="57">
        <v>6131</v>
      </c>
      <c r="F15" s="57">
        <v>67854</v>
      </c>
      <c r="G15" s="57">
        <v>16316</v>
      </c>
      <c r="H15" s="58">
        <v>2419758</v>
      </c>
      <c r="I15" s="59">
        <f t="shared" si="0"/>
        <v>35.661243257582456</v>
      </c>
    </row>
    <row r="16" spans="1:9" x14ac:dyDescent="0.25">
      <c r="A16" s="53" t="s">
        <v>82</v>
      </c>
      <c r="B16" s="57">
        <v>301</v>
      </c>
      <c r="C16" s="57">
        <v>85</v>
      </c>
      <c r="D16" s="57">
        <v>2808594</v>
      </c>
      <c r="E16" s="57">
        <v>7565</v>
      </c>
      <c r="F16" s="57">
        <v>77516</v>
      </c>
      <c r="G16" s="57">
        <v>23527</v>
      </c>
      <c r="H16" s="58">
        <v>3289339</v>
      </c>
      <c r="I16" s="59">
        <f t="shared" si="0"/>
        <v>42.434323236493114</v>
      </c>
    </row>
    <row r="17" spans="1:9" x14ac:dyDescent="0.25">
      <c r="A17" s="60" t="s">
        <v>83</v>
      </c>
      <c r="B17" s="61">
        <v>269</v>
      </c>
      <c r="C17" s="61">
        <v>137</v>
      </c>
      <c r="D17" s="61">
        <v>5061116</v>
      </c>
      <c r="E17" s="61">
        <v>8650</v>
      </c>
      <c r="F17" s="61">
        <v>125269</v>
      </c>
      <c r="G17" s="61">
        <v>35983</v>
      </c>
      <c r="H17" s="62">
        <v>5122632</v>
      </c>
      <c r="I17" s="63">
        <f t="shared" si="0"/>
        <v>40.893054147474636</v>
      </c>
    </row>
    <row r="18" spans="1:9" x14ac:dyDescent="0.25">
      <c r="A18" s="200" t="s">
        <v>257</v>
      </c>
    </row>
    <row r="20" spans="1:9" x14ac:dyDescent="0.25">
      <c r="B20" s="31"/>
      <c r="D20" s="31"/>
    </row>
  </sheetData>
  <mergeCells count="2">
    <mergeCell ref="A1:I1"/>
    <mergeCell ref="A2:I2"/>
  </mergeCells>
  <pageMargins left="0.7" right="0.7" top="0.78749999999999998" bottom="0.78749999999999998" header="0.511811023622047" footer="0.511811023622047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zoomScaleNormal="100" workbookViewId="0">
      <selection sqref="A1:L1"/>
    </sheetView>
  </sheetViews>
  <sheetFormatPr defaultColWidth="8.5703125" defaultRowHeight="15" x14ac:dyDescent="0.25"/>
  <cols>
    <col min="1" max="1" width="20.85546875" customWidth="1"/>
    <col min="2" max="12" width="12.5703125" customWidth="1"/>
  </cols>
  <sheetData>
    <row r="1" spans="1:12" x14ac:dyDescent="0.25">
      <c r="A1" s="225" t="s">
        <v>66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</row>
    <row r="2" spans="1:12" ht="17.25" x14ac:dyDescent="0.25">
      <c r="A2" s="226" t="s">
        <v>84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</row>
    <row r="3" spans="1:12" ht="15" customHeight="1" x14ac:dyDescent="0.25">
      <c r="A3" s="231" t="s">
        <v>2</v>
      </c>
      <c r="B3" s="232" t="s">
        <v>33</v>
      </c>
      <c r="C3" s="233" t="s">
        <v>85</v>
      </c>
      <c r="D3" s="233"/>
      <c r="E3" s="233" t="s">
        <v>56</v>
      </c>
      <c r="F3" s="233"/>
      <c r="G3" s="234" t="s">
        <v>86</v>
      </c>
      <c r="H3" s="234" t="s">
        <v>40</v>
      </c>
      <c r="I3" s="234" t="s">
        <v>41</v>
      </c>
      <c r="J3" s="234" t="s">
        <v>87</v>
      </c>
      <c r="K3" s="234" t="s">
        <v>88</v>
      </c>
      <c r="L3" s="234" t="s">
        <v>89</v>
      </c>
    </row>
    <row r="4" spans="1:12" ht="74.25" customHeight="1" x14ac:dyDescent="0.25">
      <c r="A4" s="231"/>
      <c r="B4" s="232"/>
      <c r="C4" s="192" t="s">
        <v>90</v>
      </c>
      <c r="D4" s="192" t="s">
        <v>253</v>
      </c>
      <c r="E4" s="192" t="s">
        <v>91</v>
      </c>
      <c r="F4" s="192" t="s">
        <v>92</v>
      </c>
      <c r="G4" s="234"/>
      <c r="H4" s="234"/>
      <c r="I4" s="234"/>
      <c r="J4" s="234"/>
      <c r="K4" s="234"/>
      <c r="L4" s="234"/>
    </row>
    <row r="5" spans="1:12" x14ac:dyDescent="0.25">
      <c r="A5" s="65" t="s">
        <v>70</v>
      </c>
      <c r="B5" s="66">
        <v>25982089</v>
      </c>
      <c r="C5" s="66">
        <v>2017949</v>
      </c>
      <c r="D5" s="66">
        <v>23634378</v>
      </c>
      <c r="E5" s="66">
        <v>1597926</v>
      </c>
      <c r="F5" s="66">
        <v>51184</v>
      </c>
      <c r="G5" s="66">
        <v>4221</v>
      </c>
      <c r="H5" s="66">
        <v>171307</v>
      </c>
      <c r="I5" s="66">
        <v>4477</v>
      </c>
      <c r="J5" s="66">
        <v>84237</v>
      </c>
      <c r="K5" s="66">
        <v>552</v>
      </c>
      <c r="L5" s="66">
        <v>113295</v>
      </c>
    </row>
    <row r="6" spans="1:12" x14ac:dyDescent="0.25">
      <c r="A6" s="65" t="s">
        <v>71</v>
      </c>
      <c r="B6" s="66">
        <v>3949272</v>
      </c>
      <c r="C6" s="66">
        <v>1774774</v>
      </c>
      <c r="D6" s="66">
        <v>2174498</v>
      </c>
      <c r="E6" s="66">
        <v>1407483</v>
      </c>
      <c r="F6" s="66">
        <v>43315</v>
      </c>
      <c r="G6" s="66">
        <v>6462</v>
      </c>
      <c r="H6" s="66">
        <v>177560</v>
      </c>
      <c r="I6" s="66">
        <v>7592</v>
      </c>
      <c r="J6" s="66">
        <v>115447</v>
      </c>
      <c r="K6" s="66">
        <v>836</v>
      </c>
      <c r="L6" s="66">
        <v>30969</v>
      </c>
    </row>
    <row r="7" spans="1:12" x14ac:dyDescent="0.25">
      <c r="A7" s="65" t="s">
        <v>72</v>
      </c>
      <c r="B7" s="66">
        <v>2754330</v>
      </c>
      <c r="C7" s="66">
        <v>1284430</v>
      </c>
      <c r="D7" s="66">
        <v>1469900</v>
      </c>
      <c r="E7" s="66">
        <v>1045387</v>
      </c>
      <c r="F7" s="66">
        <v>18833</v>
      </c>
      <c r="G7" s="66">
        <v>3535</v>
      </c>
      <c r="H7" s="66">
        <v>106293</v>
      </c>
      <c r="I7" s="66">
        <v>4918</v>
      </c>
      <c r="J7" s="66">
        <v>74793</v>
      </c>
      <c r="K7" s="66">
        <v>897</v>
      </c>
      <c r="L7" s="66">
        <v>39124</v>
      </c>
    </row>
    <row r="8" spans="1:12" x14ac:dyDescent="0.25">
      <c r="A8" s="65" t="s">
        <v>73</v>
      </c>
      <c r="B8" s="66">
        <v>1914743</v>
      </c>
      <c r="C8" s="66">
        <v>876692</v>
      </c>
      <c r="D8" s="66">
        <v>1038051</v>
      </c>
      <c r="E8" s="66">
        <v>656477</v>
      </c>
      <c r="F8" s="66">
        <v>49744</v>
      </c>
      <c r="G8" s="66">
        <v>3587</v>
      </c>
      <c r="H8" s="66">
        <v>105246</v>
      </c>
      <c r="I8" s="66">
        <v>2161</v>
      </c>
      <c r="J8" s="66">
        <v>44401</v>
      </c>
      <c r="K8" s="66">
        <v>580</v>
      </c>
      <c r="L8" s="66">
        <v>20824</v>
      </c>
    </row>
    <row r="9" spans="1:12" x14ac:dyDescent="0.25">
      <c r="A9" s="65" t="s">
        <v>74</v>
      </c>
      <c r="B9" s="66">
        <v>864315</v>
      </c>
      <c r="C9" s="66">
        <v>530142</v>
      </c>
      <c r="D9" s="66">
        <v>334173</v>
      </c>
      <c r="E9" s="66">
        <v>390732</v>
      </c>
      <c r="F9" s="66">
        <v>20987</v>
      </c>
      <c r="G9" s="66">
        <v>2772</v>
      </c>
      <c r="H9" s="66">
        <v>68805</v>
      </c>
      <c r="I9" s="66">
        <v>1674</v>
      </c>
      <c r="J9" s="66">
        <v>30495</v>
      </c>
      <c r="K9" s="66">
        <v>605</v>
      </c>
      <c r="L9" s="66">
        <v>19123</v>
      </c>
    </row>
    <row r="10" spans="1:12" x14ac:dyDescent="0.25">
      <c r="A10" s="65" t="s">
        <v>75</v>
      </c>
      <c r="B10" s="66">
        <v>183597</v>
      </c>
      <c r="C10" s="66">
        <v>1093501</v>
      </c>
      <c r="D10" s="66">
        <v>740096</v>
      </c>
      <c r="E10" s="66">
        <v>765255</v>
      </c>
      <c r="F10" s="66">
        <v>39343</v>
      </c>
      <c r="G10" s="66">
        <v>3693</v>
      </c>
      <c r="H10" s="66">
        <v>142882</v>
      </c>
      <c r="I10" s="66">
        <v>6506</v>
      </c>
      <c r="J10" s="66">
        <v>104322</v>
      </c>
      <c r="K10" s="66">
        <v>1686</v>
      </c>
      <c r="L10" s="66">
        <v>41699</v>
      </c>
    </row>
    <row r="11" spans="1:12" x14ac:dyDescent="0.25">
      <c r="A11" s="65" t="s">
        <v>76</v>
      </c>
      <c r="B11" s="66">
        <v>1393089</v>
      </c>
      <c r="C11" s="66">
        <v>655975</v>
      </c>
      <c r="D11" s="66">
        <v>737114</v>
      </c>
      <c r="E11" s="66">
        <v>520440</v>
      </c>
      <c r="F11" s="66">
        <v>22550</v>
      </c>
      <c r="G11" s="66">
        <v>2388</v>
      </c>
      <c r="H11" s="66">
        <v>52552</v>
      </c>
      <c r="I11" s="66">
        <v>2032</v>
      </c>
      <c r="J11" s="66">
        <v>49128</v>
      </c>
      <c r="K11" s="66">
        <v>341</v>
      </c>
      <c r="L11" s="66">
        <v>11305</v>
      </c>
    </row>
    <row r="12" spans="1:12" x14ac:dyDescent="0.25">
      <c r="A12" s="65" t="s">
        <v>77</v>
      </c>
      <c r="B12" s="66">
        <v>2722447</v>
      </c>
      <c r="C12" s="66">
        <v>1119319</v>
      </c>
      <c r="D12" s="66">
        <v>1603128</v>
      </c>
      <c r="E12" s="66">
        <v>838088</v>
      </c>
      <c r="F12" s="66">
        <v>61582</v>
      </c>
      <c r="G12" s="66">
        <v>4287</v>
      </c>
      <c r="H12" s="66">
        <v>112803</v>
      </c>
      <c r="I12" s="66">
        <v>4265</v>
      </c>
      <c r="J12" s="66">
        <v>85750</v>
      </c>
      <c r="K12" s="66">
        <v>1110</v>
      </c>
      <c r="L12" s="66">
        <v>21096</v>
      </c>
    </row>
    <row r="13" spans="1:12" x14ac:dyDescent="0.25">
      <c r="A13" s="65" t="s">
        <v>78</v>
      </c>
      <c r="B13" s="66">
        <v>1681154</v>
      </c>
      <c r="C13" s="66">
        <v>826733</v>
      </c>
      <c r="D13" s="66">
        <v>854421</v>
      </c>
      <c r="E13" s="66">
        <v>623520</v>
      </c>
      <c r="F13" s="66">
        <v>15960</v>
      </c>
      <c r="G13" s="66">
        <v>2023</v>
      </c>
      <c r="H13" s="66">
        <v>105294</v>
      </c>
      <c r="I13" s="66">
        <v>3777</v>
      </c>
      <c r="J13" s="66">
        <v>69581</v>
      </c>
      <c r="K13" s="66">
        <v>376</v>
      </c>
      <c r="L13" s="66">
        <v>12378</v>
      </c>
    </row>
    <row r="14" spans="1:12" x14ac:dyDescent="0.25">
      <c r="A14" s="65" t="s">
        <v>79</v>
      </c>
      <c r="B14" s="66">
        <v>1868746</v>
      </c>
      <c r="C14" s="66">
        <v>966211</v>
      </c>
      <c r="D14" s="66">
        <v>902535</v>
      </c>
      <c r="E14" s="66">
        <v>731793</v>
      </c>
      <c r="F14" s="66">
        <v>15495</v>
      </c>
      <c r="G14" s="66">
        <v>3262</v>
      </c>
      <c r="H14" s="66">
        <v>144504</v>
      </c>
      <c r="I14" s="66">
        <v>2778</v>
      </c>
      <c r="J14" s="66">
        <v>56330</v>
      </c>
      <c r="K14" s="66">
        <v>471</v>
      </c>
      <c r="L14" s="66">
        <v>18089</v>
      </c>
    </row>
    <row r="15" spans="1:12" x14ac:dyDescent="0.25">
      <c r="A15" s="65" t="s">
        <v>80</v>
      </c>
      <c r="B15" s="66">
        <v>4523880</v>
      </c>
      <c r="C15" s="66">
        <v>2033153</v>
      </c>
      <c r="D15" s="66">
        <v>2490727</v>
      </c>
      <c r="E15" s="66">
        <v>1409900</v>
      </c>
      <c r="F15" s="66">
        <v>266143</v>
      </c>
      <c r="G15" s="66">
        <v>6434</v>
      </c>
      <c r="H15" s="66">
        <v>204773</v>
      </c>
      <c r="I15" s="66">
        <v>6495</v>
      </c>
      <c r="J15" s="66">
        <v>119284</v>
      </c>
      <c r="K15" s="66">
        <v>945</v>
      </c>
      <c r="L15" s="66">
        <v>33053</v>
      </c>
    </row>
    <row r="16" spans="1:12" x14ac:dyDescent="0.25">
      <c r="A16" s="65" t="s">
        <v>81</v>
      </c>
      <c r="B16" s="66">
        <v>2617426</v>
      </c>
      <c r="C16" s="66">
        <v>916387</v>
      </c>
      <c r="D16" s="66">
        <v>1701039</v>
      </c>
      <c r="E16" s="66">
        <v>718533</v>
      </c>
      <c r="F16" s="66">
        <v>52463</v>
      </c>
      <c r="G16" s="66">
        <v>3788</v>
      </c>
      <c r="H16" s="66">
        <v>81902</v>
      </c>
      <c r="I16" s="66">
        <v>2191</v>
      </c>
      <c r="J16" s="66">
        <v>51504</v>
      </c>
      <c r="K16" s="66">
        <v>336</v>
      </c>
      <c r="L16" s="66">
        <v>11985</v>
      </c>
    </row>
    <row r="17" spans="1:12" x14ac:dyDescent="0.25">
      <c r="A17" s="65" t="s">
        <v>82</v>
      </c>
      <c r="B17" s="66">
        <v>3276504</v>
      </c>
      <c r="C17" s="66">
        <v>1266342</v>
      </c>
      <c r="D17" s="66">
        <v>2010162</v>
      </c>
      <c r="E17" s="66">
        <v>977878</v>
      </c>
      <c r="F17" s="66">
        <v>55451</v>
      </c>
      <c r="G17" s="66">
        <v>5032</v>
      </c>
      <c r="H17" s="66">
        <v>142317</v>
      </c>
      <c r="I17" s="66">
        <v>2902</v>
      </c>
      <c r="J17" s="66">
        <v>57071</v>
      </c>
      <c r="K17" s="66">
        <v>1337</v>
      </c>
      <c r="L17" s="66">
        <v>33625</v>
      </c>
    </row>
    <row r="18" spans="1:12" x14ac:dyDescent="0.25">
      <c r="A18" s="67" t="s">
        <v>83</v>
      </c>
      <c r="B18" s="68">
        <v>4521082</v>
      </c>
      <c r="C18" s="68">
        <v>2035883</v>
      </c>
      <c r="D18" s="68">
        <v>2485199</v>
      </c>
      <c r="E18" s="68">
        <v>1556226</v>
      </c>
      <c r="F18" s="68">
        <v>66315</v>
      </c>
      <c r="G18" s="68">
        <v>8163</v>
      </c>
      <c r="H18" s="68">
        <v>234728</v>
      </c>
      <c r="I18" s="68">
        <v>7526</v>
      </c>
      <c r="J18" s="68">
        <v>138707</v>
      </c>
      <c r="K18" s="68">
        <v>1171</v>
      </c>
      <c r="L18" s="68">
        <v>39907</v>
      </c>
    </row>
    <row r="19" spans="1:12" x14ac:dyDescent="0.25">
      <c r="A19" s="230" t="s">
        <v>258</v>
      </c>
      <c r="B19" s="230"/>
      <c r="C19" s="230"/>
      <c r="D19" s="230"/>
      <c r="E19" s="230"/>
      <c r="F19" s="230"/>
      <c r="G19" s="230"/>
      <c r="H19" s="230"/>
      <c r="I19" s="230"/>
      <c r="J19" s="230"/>
      <c r="K19" s="230"/>
      <c r="L19" s="230"/>
    </row>
  </sheetData>
  <mergeCells count="13">
    <mergeCell ref="A19:L19"/>
    <mergeCell ref="A1:L1"/>
    <mergeCell ref="A2:L2"/>
    <mergeCell ref="A3:A4"/>
    <mergeCell ref="B3:B4"/>
    <mergeCell ref="C3:D3"/>
    <mergeCell ref="E3:F3"/>
    <mergeCell ref="G3:G4"/>
    <mergeCell ref="H3:H4"/>
    <mergeCell ref="I3:I4"/>
    <mergeCell ref="J3:J4"/>
    <mergeCell ref="K3:K4"/>
    <mergeCell ref="L3:L4"/>
  </mergeCells>
  <pageMargins left="0.7" right="0.7" top="0.78749999999999998" bottom="0.78749999999999998" header="0.511811023622047" footer="0.511811023622047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zoomScaleNormal="100" workbookViewId="0">
      <selection sqref="A1:G1"/>
    </sheetView>
  </sheetViews>
  <sheetFormatPr defaultColWidth="8.5703125" defaultRowHeight="15" x14ac:dyDescent="0.25"/>
  <cols>
    <col min="1" max="1" width="20.85546875" customWidth="1"/>
    <col min="2" max="7" width="14.5703125" customWidth="1"/>
  </cols>
  <sheetData>
    <row r="1" spans="1:7" x14ac:dyDescent="0.25">
      <c r="A1" s="225" t="s">
        <v>66</v>
      </c>
      <c r="B1" s="225"/>
      <c r="C1" s="225"/>
      <c r="D1" s="225"/>
      <c r="E1" s="225"/>
      <c r="F1" s="225"/>
      <c r="G1" s="225"/>
    </row>
    <row r="2" spans="1:7" ht="15" customHeight="1" x14ac:dyDescent="0.25">
      <c r="A2" s="226" t="s">
        <v>93</v>
      </c>
      <c r="B2" s="226"/>
      <c r="C2" s="226"/>
      <c r="D2" s="226"/>
      <c r="E2" s="226"/>
      <c r="F2" s="226"/>
      <c r="G2" s="226"/>
    </row>
    <row r="3" spans="1:7" ht="90" x14ac:dyDescent="0.25">
      <c r="A3" s="69" t="s">
        <v>2</v>
      </c>
      <c r="B3" s="64" t="s">
        <v>252</v>
      </c>
      <c r="C3" s="70" t="s">
        <v>250</v>
      </c>
      <c r="D3" s="64" t="s">
        <v>251</v>
      </c>
      <c r="E3" s="64" t="s">
        <v>218</v>
      </c>
      <c r="F3" s="64" t="s">
        <v>94</v>
      </c>
      <c r="G3" s="71" t="s">
        <v>95</v>
      </c>
    </row>
    <row r="4" spans="1:7" x14ac:dyDescent="0.25">
      <c r="A4" s="72" t="s">
        <v>70</v>
      </c>
      <c r="B4" s="57">
        <v>843</v>
      </c>
      <c r="C4" s="57">
        <v>16</v>
      </c>
      <c r="D4" s="57">
        <v>311</v>
      </c>
      <c r="E4" s="57">
        <v>2440</v>
      </c>
      <c r="F4" s="73">
        <v>305</v>
      </c>
      <c r="G4" s="57">
        <v>42215</v>
      </c>
    </row>
    <row r="5" spans="1:7" x14ac:dyDescent="0.25">
      <c r="A5" s="65" t="s">
        <v>71</v>
      </c>
      <c r="B5" s="57">
        <v>686</v>
      </c>
      <c r="C5" s="57">
        <v>14</v>
      </c>
      <c r="D5" s="57">
        <v>149</v>
      </c>
      <c r="E5" s="57">
        <v>5486</v>
      </c>
      <c r="F5" s="73">
        <v>911</v>
      </c>
      <c r="G5" s="57">
        <v>32435</v>
      </c>
    </row>
    <row r="6" spans="1:7" x14ac:dyDescent="0.25">
      <c r="A6" s="65" t="s">
        <v>72</v>
      </c>
      <c r="B6" s="57">
        <v>161</v>
      </c>
      <c r="C6" s="57">
        <v>1</v>
      </c>
      <c r="D6" s="57">
        <v>27</v>
      </c>
      <c r="E6" s="57">
        <v>5760</v>
      </c>
      <c r="F6" s="73">
        <v>944</v>
      </c>
      <c r="G6" s="57">
        <v>24903</v>
      </c>
    </row>
    <row r="7" spans="1:7" x14ac:dyDescent="0.25">
      <c r="A7" s="65" t="s">
        <v>73</v>
      </c>
      <c r="B7" s="57">
        <v>55</v>
      </c>
      <c r="C7" s="57">
        <v>18</v>
      </c>
      <c r="D7" s="57">
        <v>29</v>
      </c>
      <c r="E7" s="57">
        <v>3277</v>
      </c>
      <c r="F7" s="73">
        <v>577</v>
      </c>
      <c r="G7" s="57">
        <v>21467</v>
      </c>
    </row>
    <row r="8" spans="1:7" x14ac:dyDescent="0.25">
      <c r="A8" s="65" t="s">
        <v>74</v>
      </c>
      <c r="B8" s="57">
        <v>22</v>
      </c>
      <c r="C8" s="57">
        <v>1</v>
      </c>
      <c r="D8" s="57">
        <v>3</v>
      </c>
      <c r="E8" s="57">
        <v>1852</v>
      </c>
      <c r="F8" s="73">
        <v>389</v>
      </c>
      <c r="G8" s="57">
        <v>11146</v>
      </c>
    </row>
    <row r="9" spans="1:7" x14ac:dyDescent="0.25">
      <c r="A9" s="65" t="s">
        <v>75</v>
      </c>
      <c r="B9" s="57">
        <v>250</v>
      </c>
      <c r="C9" s="57">
        <v>21</v>
      </c>
      <c r="D9" s="57">
        <v>15</v>
      </c>
      <c r="E9" s="57">
        <v>2941</v>
      </c>
      <c r="F9" s="73">
        <v>600</v>
      </c>
      <c r="G9" s="57">
        <v>24372</v>
      </c>
    </row>
    <row r="10" spans="1:7" x14ac:dyDescent="0.25">
      <c r="A10" s="65" t="s">
        <v>76</v>
      </c>
      <c r="B10" s="57">
        <v>41</v>
      </c>
      <c r="C10" s="57">
        <v>6</v>
      </c>
      <c r="D10" s="57">
        <v>6</v>
      </c>
      <c r="E10" s="57">
        <v>2197</v>
      </c>
      <c r="F10" s="73">
        <v>346</v>
      </c>
      <c r="G10" s="57">
        <v>12132</v>
      </c>
    </row>
    <row r="11" spans="1:7" x14ac:dyDescent="0.25">
      <c r="A11" s="65" t="s">
        <v>77</v>
      </c>
      <c r="B11" s="57">
        <v>121</v>
      </c>
      <c r="C11" s="57">
        <v>8</v>
      </c>
      <c r="D11" s="57">
        <v>0</v>
      </c>
      <c r="E11" s="57">
        <v>3748</v>
      </c>
      <c r="F11" s="73">
        <v>644</v>
      </c>
      <c r="G11" s="57">
        <v>23146</v>
      </c>
    </row>
    <row r="12" spans="1:7" x14ac:dyDescent="0.25">
      <c r="A12" s="65" t="s">
        <v>78</v>
      </c>
      <c r="B12" s="57">
        <v>238</v>
      </c>
      <c r="C12" s="57">
        <v>2</v>
      </c>
      <c r="D12" s="57">
        <v>3</v>
      </c>
      <c r="E12" s="57">
        <v>2107</v>
      </c>
      <c r="F12" s="73">
        <v>552</v>
      </c>
      <c r="G12" s="57">
        <v>18590</v>
      </c>
    </row>
    <row r="13" spans="1:7" x14ac:dyDescent="0.25">
      <c r="A13" s="65" t="s">
        <v>79</v>
      </c>
      <c r="B13" s="57">
        <v>78</v>
      </c>
      <c r="C13" s="57">
        <v>3</v>
      </c>
      <c r="D13" s="57">
        <v>5</v>
      </c>
      <c r="E13" s="57">
        <v>4348</v>
      </c>
      <c r="F13" s="73">
        <v>622</v>
      </c>
      <c r="G13" s="57">
        <v>18197</v>
      </c>
    </row>
    <row r="14" spans="1:7" x14ac:dyDescent="0.25">
      <c r="A14" s="65" t="s">
        <v>80</v>
      </c>
      <c r="B14" s="57">
        <v>372</v>
      </c>
      <c r="C14" s="57">
        <v>17</v>
      </c>
      <c r="D14" s="57">
        <v>1</v>
      </c>
      <c r="E14" s="57">
        <v>6963</v>
      </c>
      <c r="F14" s="73">
        <v>1094</v>
      </c>
      <c r="G14" s="57">
        <v>35534</v>
      </c>
    </row>
    <row r="15" spans="1:7" x14ac:dyDescent="0.25">
      <c r="A15" s="65" t="s">
        <v>81</v>
      </c>
      <c r="B15" s="57">
        <v>118</v>
      </c>
      <c r="C15" s="57">
        <v>7</v>
      </c>
      <c r="D15" s="57">
        <v>0</v>
      </c>
      <c r="E15" s="57">
        <v>3281</v>
      </c>
      <c r="F15" s="73">
        <v>665</v>
      </c>
      <c r="G15" s="57">
        <v>19216</v>
      </c>
    </row>
    <row r="16" spans="1:7" x14ac:dyDescent="0.25">
      <c r="A16" s="65" t="s">
        <v>82</v>
      </c>
      <c r="B16" s="57">
        <v>66</v>
      </c>
      <c r="C16" s="57">
        <v>11</v>
      </c>
      <c r="D16" s="57">
        <v>4</v>
      </c>
      <c r="E16" s="57">
        <v>4545</v>
      </c>
      <c r="F16" s="73">
        <v>770</v>
      </c>
      <c r="G16" s="57">
        <v>21947</v>
      </c>
    </row>
    <row r="17" spans="1:7" x14ac:dyDescent="0.25">
      <c r="A17" s="67" t="s">
        <v>83</v>
      </c>
      <c r="B17" s="61">
        <v>329</v>
      </c>
      <c r="C17" s="61">
        <v>15</v>
      </c>
      <c r="D17" s="61">
        <v>11</v>
      </c>
      <c r="E17" s="61">
        <v>4242</v>
      </c>
      <c r="F17" s="74">
        <v>836</v>
      </c>
      <c r="G17" s="61">
        <v>43267</v>
      </c>
    </row>
    <row r="18" spans="1:7" x14ac:dyDescent="0.25">
      <c r="A18" s="230" t="s">
        <v>259</v>
      </c>
      <c r="B18" s="230"/>
      <c r="C18" s="230"/>
      <c r="D18" s="230"/>
      <c r="E18" s="230"/>
      <c r="F18" s="230"/>
      <c r="G18" s="230"/>
    </row>
  </sheetData>
  <mergeCells count="3">
    <mergeCell ref="A1:G1"/>
    <mergeCell ref="A2:G2"/>
    <mergeCell ref="A18:G18"/>
  </mergeCells>
  <pageMargins left="0.7" right="0.7" top="0.78749999999999998" bottom="0.78749999999999998" header="0.511811023622047" footer="0.511811023622047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zoomScaleNormal="100" workbookViewId="0">
      <selection sqref="A1:I1"/>
    </sheetView>
  </sheetViews>
  <sheetFormatPr defaultColWidth="8.5703125" defaultRowHeight="15" x14ac:dyDescent="0.25"/>
  <cols>
    <col min="1" max="1" width="3.5703125" customWidth="1"/>
    <col min="2" max="4" width="19.5703125" customWidth="1"/>
    <col min="5" max="5" width="5.5703125" customWidth="1"/>
    <col min="6" max="6" width="3.5703125" customWidth="1"/>
    <col min="7" max="9" width="19.5703125" customWidth="1"/>
  </cols>
  <sheetData>
    <row r="1" spans="1:9" x14ac:dyDescent="0.25">
      <c r="A1" s="238" t="s">
        <v>96</v>
      </c>
      <c r="B1" s="238"/>
      <c r="C1" s="238"/>
      <c r="D1" s="238"/>
      <c r="E1" s="238"/>
      <c r="F1" s="238"/>
      <c r="G1" s="238"/>
      <c r="H1" s="238"/>
      <c r="I1" s="238"/>
    </row>
    <row r="2" spans="1:9" ht="17.25" x14ac:dyDescent="0.25">
      <c r="A2" s="224" t="s">
        <v>97</v>
      </c>
      <c r="B2" s="224"/>
      <c r="C2" s="224"/>
      <c r="D2" s="224"/>
      <c r="E2" s="224"/>
      <c r="F2" s="224"/>
      <c r="G2" s="224"/>
      <c r="H2" s="224"/>
      <c r="I2" s="224"/>
    </row>
    <row r="3" spans="1:9" ht="15" customHeight="1" x14ac:dyDescent="0.25">
      <c r="A3" s="239" t="s">
        <v>98</v>
      </c>
      <c r="B3" s="239"/>
      <c r="C3" s="240" t="s">
        <v>29</v>
      </c>
      <c r="D3" s="240"/>
      <c r="E3" s="75"/>
      <c r="F3" s="239" t="s">
        <v>99</v>
      </c>
      <c r="G3" s="239"/>
      <c r="H3" s="241" t="s">
        <v>100</v>
      </c>
      <c r="I3" s="241"/>
    </row>
    <row r="4" spans="1:9" x14ac:dyDescent="0.25">
      <c r="A4" s="239"/>
      <c r="B4" s="239"/>
      <c r="C4" s="191">
        <v>2022</v>
      </c>
      <c r="D4" s="191">
        <v>2021</v>
      </c>
      <c r="E4" s="75"/>
      <c r="F4" s="239"/>
      <c r="G4" s="239"/>
      <c r="H4" s="191">
        <v>2022</v>
      </c>
      <c r="I4" s="191">
        <v>2021</v>
      </c>
    </row>
    <row r="5" spans="1:9" x14ac:dyDescent="0.25">
      <c r="A5" s="76" t="s">
        <v>101</v>
      </c>
      <c r="B5" s="77" t="s">
        <v>102</v>
      </c>
      <c r="C5" s="78">
        <v>5113318</v>
      </c>
      <c r="D5" s="78">
        <v>5077678</v>
      </c>
      <c r="E5" s="75"/>
      <c r="F5" s="79" t="s">
        <v>101</v>
      </c>
      <c r="G5" s="80" t="s">
        <v>102</v>
      </c>
      <c r="H5" s="78">
        <v>59056</v>
      </c>
      <c r="I5" s="78">
        <v>52285</v>
      </c>
    </row>
    <row r="6" spans="1:9" x14ac:dyDescent="0.25">
      <c r="A6" s="81" t="s">
        <v>103</v>
      </c>
      <c r="B6" s="82" t="s">
        <v>104</v>
      </c>
      <c r="C6" s="78">
        <v>2942960</v>
      </c>
      <c r="D6" s="78">
        <v>2925407</v>
      </c>
      <c r="E6" s="75"/>
      <c r="F6" s="83" t="s">
        <v>103</v>
      </c>
      <c r="G6" s="80" t="s">
        <v>105</v>
      </c>
      <c r="H6" s="78">
        <v>36129</v>
      </c>
      <c r="I6" s="78">
        <v>32325</v>
      </c>
    </row>
    <row r="7" spans="1:9" x14ac:dyDescent="0.25">
      <c r="A7" s="81" t="s">
        <v>106</v>
      </c>
      <c r="B7" s="82" t="s">
        <v>107</v>
      </c>
      <c r="C7" s="78">
        <v>2539843</v>
      </c>
      <c r="D7" s="78">
        <v>2522170</v>
      </c>
      <c r="E7" s="75"/>
      <c r="F7" s="83" t="s">
        <v>106</v>
      </c>
      <c r="G7" s="80" t="s">
        <v>107</v>
      </c>
      <c r="H7" s="78">
        <v>34183</v>
      </c>
      <c r="I7" s="78">
        <v>30097</v>
      </c>
    </row>
    <row r="8" spans="1:9" x14ac:dyDescent="0.25">
      <c r="A8" s="81" t="s">
        <v>108</v>
      </c>
      <c r="B8" s="82" t="s">
        <v>109</v>
      </c>
      <c r="C8" s="78">
        <v>2325600</v>
      </c>
      <c r="D8" s="78">
        <v>2313286</v>
      </c>
      <c r="E8" s="75"/>
      <c r="F8" s="83" t="s">
        <v>108</v>
      </c>
      <c r="G8" s="80" t="s">
        <v>109</v>
      </c>
      <c r="H8" s="78">
        <v>31299</v>
      </c>
      <c r="I8" s="78">
        <v>30258</v>
      </c>
    </row>
    <row r="9" spans="1:9" x14ac:dyDescent="0.25">
      <c r="A9" s="81" t="s">
        <v>110</v>
      </c>
      <c r="B9" s="82" t="s">
        <v>105</v>
      </c>
      <c r="C9" s="78">
        <v>1906542</v>
      </c>
      <c r="D9" s="78">
        <v>1901302</v>
      </c>
      <c r="E9" s="75"/>
      <c r="F9" s="83" t="s">
        <v>110</v>
      </c>
      <c r="G9" s="80" t="s">
        <v>104</v>
      </c>
      <c r="H9" s="78">
        <v>30416</v>
      </c>
      <c r="I9" s="78">
        <v>28492</v>
      </c>
    </row>
    <row r="10" spans="1:9" x14ac:dyDescent="0.25">
      <c r="A10" s="81" t="s">
        <v>111</v>
      </c>
      <c r="B10" s="82" t="s">
        <v>112</v>
      </c>
      <c r="C10" s="78">
        <v>1848197</v>
      </c>
      <c r="D10" s="78">
        <v>1840636</v>
      </c>
      <c r="E10" s="75"/>
      <c r="F10" s="83" t="s">
        <v>111</v>
      </c>
      <c r="G10" s="80" t="s">
        <v>112</v>
      </c>
      <c r="H10" s="78">
        <v>27121</v>
      </c>
      <c r="I10" s="78">
        <v>24504</v>
      </c>
    </row>
    <row r="11" spans="1:9" x14ac:dyDescent="0.25">
      <c r="A11" s="81" t="s">
        <v>113</v>
      </c>
      <c r="B11" s="82" t="s">
        <v>114</v>
      </c>
      <c r="C11" s="78">
        <v>1740753</v>
      </c>
      <c r="D11" s="78">
        <v>1728264</v>
      </c>
      <c r="E11" s="75"/>
      <c r="F11" s="83" t="s">
        <v>113</v>
      </c>
      <c r="G11" s="80" t="s">
        <v>115</v>
      </c>
      <c r="H11" s="78">
        <v>25448</v>
      </c>
      <c r="I11" s="78">
        <v>23519</v>
      </c>
    </row>
    <row r="12" spans="1:9" x14ac:dyDescent="0.25">
      <c r="A12" s="81" t="s">
        <v>116</v>
      </c>
      <c r="B12" s="82" t="s">
        <v>115</v>
      </c>
      <c r="C12" s="78">
        <v>1048947</v>
      </c>
      <c r="D12" s="78">
        <v>1052588</v>
      </c>
      <c r="E12" s="75"/>
      <c r="F12" s="83" t="s">
        <v>116</v>
      </c>
      <c r="G12" s="80" t="s">
        <v>117</v>
      </c>
      <c r="H12" s="78">
        <v>24798</v>
      </c>
      <c r="I12" s="78">
        <v>20343</v>
      </c>
    </row>
    <row r="13" spans="1:9" x14ac:dyDescent="0.25">
      <c r="A13" s="81" t="s">
        <v>118</v>
      </c>
      <c r="B13" s="82" t="s">
        <v>119</v>
      </c>
      <c r="C13" s="78">
        <v>996154</v>
      </c>
      <c r="D13" s="78">
        <v>986284</v>
      </c>
      <c r="E13" s="75"/>
      <c r="F13" s="83" t="s">
        <v>118</v>
      </c>
      <c r="G13" s="80" t="s">
        <v>120</v>
      </c>
      <c r="H13" s="78">
        <v>22690</v>
      </c>
      <c r="I13" s="78">
        <v>19376</v>
      </c>
    </row>
    <row r="14" spans="1:9" x14ac:dyDescent="0.25">
      <c r="A14" s="81" t="s">
        <v>121</v>
      </c>
      <c r="B14" s="82" t="s">
        <v>122</v>
      </c>
      <c r="C14" s="78">
        <v>879117</v>
      </c>
      <c r="D14" s="78">
        <v>877094</v>
      </c>
      <c r="E14" s="75"/>
      <c r="F14" s="83" t="s">
        <v>121</v>
      </c>
      <c r="G14" s="80" t="s">
        <v>123</v>
      </c>
      <c r="H14" s="78">
        <v>21586</v>
      </c>
      <c r="I14" s="78">
        <v>20224</v>
      </c>
    </row>
    <row r="15" spans="1:9" x14ac:dyDescent="0.25">
      <c r="A15" s="81" t="s">
        <v>124</v>
      </c>
      <c r="B15" s="82" t="s">
        <v>125</v>
      </c>
      <c r="C15" s="78">
        <v>809567</v>
      </c>
      <c r="D15" s="78">
        <v>817975</v>
      </c>
      <c r="E15" s="75"/>
      <c r="F15" s="83" t="s">
        <v>124</v>
      </c>
      <c r="G15" s="80" t="s">
        <v>125</v>
      </c>
      <c r="H15" s="78">
        <v>21001</v>
      </c>
      <c r="I15" s="78">
        <v>18791</v>
      </c>
    </row>
    <row r="16" spans="1:9" x14ac:dyDescent="0.25">
      <c r="A16" s="81" t="s">
        <v>126</v>
      </c>
      <c r="B16" s="82" t="s">
        <v>120</v>
      </c>
      <c r="C16" s="78">
        <v>799527</v>
      </c>
      <c r="D16" s="78">
        <v>807493</v>
      </c>
      <c r="E16" s="75"/>
      <c r="F16" s="83" t="s">
        <v>126</v>
      </c>
      <c r="G16" s="80" t="s">
        <v>114</v>
      </c>
      <c r="H16" s="78">
        <v>20723</v>
      </c>
      <c r="I16" s="78">
        <v>17834</v>
      </c>
    </row>
    <row r="17" spans="1:9" x14ac:dyDescent="0.25">
      <c r="A17" s="81" t="s">
        <v>127</v>
      </c>
      <c r="B17" s="82" t="s">
        <v>128</v>
      </c>
      <c r="C17" s="78">
        <v>792721</v>
      </c>
      <c r="D17" s="78">
        <v>791570</v>
      </c>
      <c r="E17" s="75"/>
      <c r="F17" s="83" t="s">
        <v>127</v>
      </c>
      <c r="G17" s="80" t="s">
        <v>119</v>
      </c>
      <c r="H17" s="78">
        <v>19095</v>
      </c>
      <c r="I17" s="78">
        <v>16841</v>
      </c>
    </row>
    <row r="18" spans="1:9" x14ac:dyDescent="0.25">
      <c r="A18" s="81" t="s">
        <v>129</v>
      </c>
      <c r="B18" s="82" t="s">
        <v>130</v>
      </c>
      <c r="C18" s="78">
        <v>790756</v>
      </c>
      <c r="D18" s="78">
        <v>786146</v>
      </c>
      <c r="E18" s="75"/>
      <c r="F18" s="83" t="s">
        <v>129</v>
      </c>
      <c r="G18" s="80" t="s">
        <v>131</v>
      </c>
      <c r="H18" s="78">
        <v>18012</v>
      </c>
      <c r="I18" s="78">
        <v>16667</v>
      </c>
    </row>
    <row r="19" spans="1:9" x14ac:dyDescent="0.25">
      <c r="A19" s="81" t="s">
        <v>132</v>
      </c>
      <c r="B19" s="82" t="s">
        <v>133</v>
      </c>
      <c r="C19" s="78">
        <v>747872</v>
      </c>
      <c r="D19" s="78">
        <v>742901</v>
      </c>
      <c r="E19" s="75"/>
      <c r="F19" s="83" t="s">
        <v>132</v>
      </c>
      <c r="G19" s="80" t="s">
        <v>128</v>
      </c>
      <c r="H19" s="78">
        <v>17045</v>
      </c>
      <c r="I19" s="78">
        <v>15198</v>
      </c>
    </row>
    <row r="20" spans="1:9" x14ac:dyDescent="0.25">
      <c r="A20" s="81" t="s">
        <v>134</v>
      </c>
      <c r="B20" s="82" t="s">
        <v>117</v>
      </c>
      <c r="C20" s="78">
        <v>706927</v>
      </c>
      <c r="D20" s="78">
        <v>725438</v>
      </c>
      <c r="E20" s="75"/>
      <c r="F20" s="83" t="s">
        <v>134</v>
      </c>
      <c r="G20" s="80" t="s">
        <v>133</v>
      </c>
      <c r="H20" s="78">
        <v>16805</v>
      </c>
      <c r="I20" s="78">
        <v>14231</v>
      </c>
    </row>
    <row r="21" spans="1:9" x14ac:dyDescent="0.25">
      <c r="A21" s="81" t="s">
        <v>135</v>
      </c>
      <c r="B21" s="82" t="s">
        <v>136</v>
      </c>
      <c r="C21" s="78">
        <v>688041</v>
      </c>
      <c r="D21" s="78">
        <v>687763</v>
      </c>
      <c r="E21" s="75"/>
      <c r="F21" s="83" t="s">
        <v>135</v>
      </c>
      <c r="G21" s="80" t="s">
        <v>137</v>
      </c>
      <c r="H21" s="78">
        <v>16678</v>
      </c>
      <c r="I21" s="78">
        <v>15965</v>
      </c>
    </row>
    <row r="22" spans="1:9" x14ac:dyDescent="0.25">
      <c r="A22" s="81" t="s">
        <v>138</v>
      </c>
      <c r="B22" s="82" t="s">
        <v>137</v>
      </c>
      <c r="C22" s="78">
        <v>672907</v>
      </c>
      <c r="D22" s="78">
        <v>674928</v>
      </c>
      <c r="E22" s="75"/>
      <c r="F22" s="83" t="s">
        <v>138</v>
      </c>
      <c r="G22" s="80" t="s">
        <v>139</v>
      </c>
      <c r="H22" s="78">
        <v>15157</v>
      </c>
      <c r="I22" s="78">
        <v>13428</v>
      </c>
    </row>
    <row r="23" spans="1:9" x14ac:dyDescent="0.25">
      <c r="A23" s="81" t="s">
        <v>140</v>
      </c>
      <c r="B23" s="82" t="s">
        <v>141</v>
      </c>
      <c r="C23" s="78">
        <v>659835</v>
      </c>
      <c r="D23" s="78">
        <v>657386</v>
      </c>
      <c r="E23" s="75"/>
      <c r="F23" s="83" t="s">
        <v>140</v>
      </c>
      <c r="G23" s="80" t="s">
        <v>142</v>
      </c>
      <c r="H23" s="78">
        <v>15130</v>
      </c>
      <c r="I23" s="78">
        <v>13683</v>
      </c>
    </row>
    <row r="24" spans="1:9" x14ac:dyDescent="0.25">
      <c r="A24" s="81" t="s">
        <v>143</v>
      </c>
      <c r="B24" s="82" t="s">
        <v>144</v>
      </c>
      <c r="C24" s="78">
        <v>653655</v>
      </c>
      <c r="D24" s="78">
        <v>668386</v>
      </c>
      <c r="E24" s="75"/>
      <c r="F24" s="83" t="s">
        <v>143</v>
      </c>
      <c r="G24" s="80" t="s">
        <v>136</v>
      </c>
      <c r="H24" s="78">
        <v>13827</v>
      </c>
      <c r="I24" s="78">
        <v>12263</v>
      </c>
    </row>
    <row r="25" spans="1:9" x14ac:dyDescent="0.25">
      <c r="A25" s="81" t="s">
        <v>145</v>
      </c>
      <c r="B25" s="82" t="s">
        <v>131</v>
      </c>
      <c r="C25" s="78">
        <v>652367</v>
      </c>
      <c r="D25" s="78">
        <v>647730</v>
      </c>
      <c r="E25" s="75"/>
      <c r="F25" s="83" t="s">
        <v>145</v>
      </c>
      <c r="G25" s="80" t="s">
        <v>146</v>
      </c>
      <c r="H25" s="78">
        <v>13804</v>
      </c>
      <c r="I25" s="78">
        <v>12176</v>
      </c>
    </row>
    <row r="26" spans="1:9" x14ac:dyDescent="0.25">
      <c r="A26" s="81" t="s">
        <v>147</v>
      </c>
      <c r="B26" s="82" t="s">
        <v>148</v>
      </c>
      <c r="C26" s="78">
        <v>633879</v>
      </c>
      <c r="D26" s="78">
        <v>643211</v>
      </c>
      <c r="E26" s="75"/>
      <c r="F26" s="83" t="s">
        <v>147</v>
      </c>
      <c r="G26" s="80" t="s">
        <v>149</v>
      </c>
      <c r="H26" s="78">
        <v>13711</v>
      </c>
      <c r="I26" s="78">
        <v>12481</v>
      </c>
    </row>
    <row r="27" spans="1:9" x14ac:dyDescent="0.25">
      <c r="A27" s="81" t="s">
        <v>150</v>
      </c>
      <c r="B27" s="82" t="s">
        <v>149</v>
      </c>
      <c r="C27" s="78">
        <v>629703</v>
      </c>
      <c r="D27" s="78">
        <v>653531</v>
      </c>
      <c r="E27" s="75"/>
      <c r="F27" s="83" t="s">
        <v>150</v>
      </c>
      <c r="G27" s="80" t="s">
        <v>144</v>
      </c>
      <c r="H27" s="78">
        <v>13703</v>
      </c>
      <c r="I27" s="78">
        <v>12057</v>
      </c>
    </row>
    <row r="28" spans="1:9" x14ac:dyDescent="0.25">
      <c r="A28" s="81" t="s">
        <v>151</v>
      </c>
      <c r="B28" s="82" t="s">
        <v>142</v>
      </c>
      <c r="C28" s="78">
        <v>629328</v>
      </c>
      <c r="D28" s="78">
        <v>632726</v>
      </c>
      <c r="E28" s="75"/>
      <c r="F28" s="83" t="s">
        <v>151</v>
      </c>
      <c r="G28" s="80" t="s">
        <v>152</v>
      </c>
      <c r="H28" s="78">
        <v>13364</v>
      </c>
      <c r="I28" s="78">
        <v>11895</v>
      </c>
    </row>
    <row r="29" spans="1:9" x14ac:dyDescent="0.25">
      <c r="A29" s="81" t="s">
        <v>153</v>
      </c>
      <c r="B29" s="82" t="s">
        <v>154</v>
      </c>
      <c r="C29" s="78">
        <v>583581</v>
      </c>
      <c r="D29" s="78">
        <v>583353</v>
      </c>
      <c r="E29" s="75"/>
      <c r="F29" s="83" t="s">
        <v>153</v>
      </c>
      <c r="G29" s="80" t="s">
        <v>155</v>
      </c>
      <c r="H29" s="78">
        <v>13211</v>
      </c>
      <c r="I29" s="78">
        <v>12059</v>
      </c>
    </row>
    <row r="30" spans="1:9" x14ac:dyDescent="0.25">
      <c r="A30" s="81" t="s">
        <v>156</v>
      </c>
      <c r="B30" s="82" t="s">
        <v>146</v>
      </c>
      <c r="C30" s="78">
        <v>579989</v>
      </c>
      <c r="D30" s="78">
        <v>581648</v>
      </c>
      <c r="E30" s="75"/>
      <c r="F30" s="83" t="s">
        <v>156</v>
      </c>
      <c r="G30" s="80" t="s">
        <v>141</v>
      </c>
      <c r="H30" s="78">
        <v>13133</v>
      </c>
      <c r="I30" s="78">
        <v>12043</v>
      </c>
    </row>
    <row r="31" spans="1:9" x14ac:dyDescent="0.25">
      <c r="A31" s="81" t="s">
        <v>157</v>
      </c>
      <c r="B31" s="82" t="s">
        <v>158</v>
      </c>
      <c r="C31" s="78">
        <v>554294</v>
      </c>
      <c r="D31" s="78">
        <v>556194</v>
      </c>
      <c r="E31" s="75"/>
      <c r="F31" s="83" t="s">
        <v>157</v>
      </c>
      <c r="G31" s="80" t="s">
        <v>159</v>
      </c>
      <c r="H31" s="78">
        <v>12635</v>
      </c>
      <c r="I31" s="78">
        <v>11854</v>
      </c>
    </row>
    <row r="32" spans="1:9" x14ac:dyDescent="0.25">
      <c r="A32" s="81" t="s">
        <v>160</v>
      </c>
      <c r="B32" s="82" t="s">
        <v>139</v>
      </c>
      <c r="C32" s="78">
        <v>551882</v>
      </c>
      <c r="D32" s="78">
        <v>546343</v>
      </c>
      <c r="E32" s="75"/>
      <c r="F32" s="83" t="s">
        <v>160</v>
      </c>
      <c r="G32" s="80" t="s">
        <v>161</v>
      </c>
      <c r="H32" s="78">
        <v>12316</v>
      </c>
      <c r="I32" s="78">
        <v>11071</v>
      </c>
    </row>
    <row r="33" spans="1:9" x14ac:dyDescent="0.25">
      <c r="A33" s="81" t="s">
        <v>162</v>
      </c>
      <c r="B33" s="82" t="s">
        <v>163</v>
      </c>
      <c r="C33" s="78">
        <v>550035</v>
      </c>
      <c r="D33" s="78">
        <v>567739</v>
      </c>
      <c r="E33" s="75"/>
      <c r="F33" s="83" t="s">
        <v>162</v>
      </c>
      <c r="G33" s="84" t="s">
        <v>148</v>
      </c>
      <c r="H33" s="78">
        <v>11700</v>
      </c>
      <c r="I33" s="78">
        <v>10501</v>
      </c>
    </row>
    <row r="34" spans="1:9" x14ac:dyDescent="0.25">
      <c r="A34" s="85" t="s">
        <v>164</v>
      </c>
      <c r="B34" s="86" t="s">
        <v>152</v>
      </c>
      <c r="C34" s="87">
        <v>531308</v>
      </c>
      <c r="D34" s="87">
        <v>536658</v>
      </c>
      <c r="E34" s="75"/>
      <c r="F34" s="88" t="s">
        <v>164</v>
      </c>
      <c r="G34" s="80" t="s">
        <v>154</v>
      </c>
      <c r="H34" s="78">
        <v>11557</v>
      </c>
      <c r="I34" s="78">
        <v>10623</v>
      </c>
    </row>
    <row r="35" spans="1:9" x14ac:dyDescent="0.25">
      <c r="A35" s="235" t="s">
        <v>165</v>
      </c>
      <c r="B35" s="235"/>
      <c r="C35" s="235"/>
      <c r="D35" s="235"/>
      <c r="E35" s="75"/>
      <c r="F35" s="236" t="s">
        <v>165</v>
      </c>
      <c r="G35" s="236"/>
      <c r="H35" s="236"/>
      <c r="I35" s="236"/>
    </row>
    <row r="36" spans="1:9" ht="29.25" customHeight="1" x14ac:dyDescent="0.25">
      <c r="A36" s="237" t="s">
        <v>262</v>
      </c>
      <c r="B36" s="237"/>
      <c r="C36" s="237"/>
      <c r="D36" s="237"/>
      <c r="E36" s="237"/>
      <c r="F36" s="237"/>
      <c r="G36" s="237"/>
      <c r="H36" s="237"/>
      <c r="I36" s="237"/>
    </row>
  </sheetData>
  <mergeCells count="9">
    <mergeCell ref="A35:D35"/>
    <mergeCell ref="F35:I35"/>
    <mergeCell ref="A36:I36"/>
    <mergeCell ref="A1:I1"/>
    <mergeCell ref="A2:I2"/>
    <mergeCell ref="A3:B4"/>
    <mergeCell ref="C3:D3"/>
    <mergeCell ref="F3:G4"/>
    <mergeCell ref="H3:I3"/>
  </mergeCells>
  <pageMargins left="0.7" right="0.7" top="0.78749999999999998" bottom="0.78749999999999998" header="0.511811023622047" footer="0.511811023622047"/>
  <pageSetup paperSize="9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zoomScaleNormal="100" workbookViewId="0">
      <selection sqref="A1:I1"/>
    </sheetView>
  </sheetViews>
  <sheetFormatPr defaultColWidth="8.5703125" defaultRowHeight="15" x14ac:dyDescent="0.25"/>
  <cols>
    <col min="1" max="1" width="7.5703125" customWidth="1"/>
    <col min="2" max="4" width="16.5703125" customWidth="1"/>
    <col min="5" max="5" width="5.5703125" customWidth="1"/>
    <col min="6" max="6" width="7.5703125" bestFit="1" customWidth="1"/>
    <col min="7" max="9" width="16.5703125" customWidth="1"/>
  </cols>
  <sheetData>
    <row r="1" spans="1:9" x14ac:dyDescent="0.25">
      <c r="A1" s="238" t="s">
        <v>96</v>
      </c>
      <c r="B1" s="238"/>
      <c r="C1" s="238"/>
      <c r="D1" s="238"/>
      <c r="E1" s="238"/>
      <c r="F1" s="238"/>
      <c r="G1" s="238"/>
      <c r="H1" s="238"/>
      <c r="I1" s="238"/>
    </row>
    <row r="2" spans="1:9" ht="17.25" x14ac:dyDescent="0.25">
      <c r="A2" s="224" t="s">
        <v>260</v>
      </c>
      <c r="B2" s="224"/>
      <c r="C2" s="224"/>
      <c r="D2" s="224"/>
      <c r="E2" s="224"/>
      <c r="F2" s="224"/>
      <c r="G2" s="224"/>
      <c r="H2" s="224"/>
      <c r="I2" s="224"/>
    </row>
    <row r="3" spans="1:9" ht="15" customHeight="1" x14ac:dyDescent="0.25">
      <c r="A3" s="239" t="s">
        <v>99</v>
      </c>
      <c r="B3" s="239"/>
      <c r="C3" s="242" t="s">
        <v>31</v>
      </c>
      <c r="D3" s="242"/>
      <c r="E3" s="89"/>
      <c r="F3" s="239" t="s">
        <v>99</v>
      </c>
      <c r="G3" s="239"/>
      <c r="H3" s="243" t="s">
        <v>8</v>
      </c>
      <c r="I3" s="243"/>
    </row>
    <row r="4" spans="1:9" x14ac:dyDescent="0.25">
      <c r="A4" s="239"/>
      <c r="B4" s="239"/>
      <c r="C4" s="185">
        <v>2022</v>
      </c>
      <c r="D4" s="184">
        <v>2021</v>
      </c>
      <c r="E4" s="90"/>
      <c r="F4" s="239"/>
      <c r="G4" s="239"/>
      <c r="H4" s="206">
        <v>2022</v>
      </c>
      <c r="I4" s="203">
        <v>2021</v>
      </c>
    </row>
    <row r="5" spans="1:9" x14ac:dyDescent="0.25">
      <c r="A5" s="91" t="s">
        <v>101</v>
      </c>
      <c r="B5" s="92" t="s">
        <v>105</v>
      </c>
      <c r="C5" s="93">
        <v>1720670</v>
      </c>
      <c r="D5" s="210">
        <v>1625017</v>
      </c>
      <c r="E5" s="94"/>
      <c r="F5" s="79" t="s">
        <v>101</v>
      </c>
      <c r="G5" s="190" t="s">
        <v>166</v>
      </c>
      <c r="H5" s="207">
        <v>55.54</v>
      </c>
      <c r="I5" s="204">
        <v>52.46</v>
      </c>
    </row>
    <row r="6" spans="1:9" x14ac:dyDescent="0.25">
      <c r="A6" s="95" t="s">
        <v>103</v>
      </c>
      <c r="B6" s="96" t="s">
        <v>102</v>
      </c>
      <c r="C6" s="99">
        <v>1703131</v>
      </c>
      <c r="D6" s="97">
        <v>1258309</v>
      </c>
      <c r="E6" s="94"/>
      <c r="F6" s="83" t="s">
        <v>103</v>
      </c>
      <c r="G6" s="187" t="s">
        <v>115</v>
      </c>
      <c r="H6" s="208">
        <v>54.4</v>
      </c>
      <c r="I6" s="202">
        <v>42.59</v>
      </c>
    </row>
    <row r="7" spans="1:9" x14ac:dyDescent="0.25">
      <c r="A7" s="95" t="s">
        <v>106</v>
      </c>
      <c r="B7" s="96" t="s">
        <v>115</v>
      </c>
      <c r="C7" s="99">
        <v>1384603</v>
      </c>
      <c r="D7" s="97">
        <v>1001779</v>
      </c>
      <c r="E7" s="94"/>
      <c r="F7" s="83" t="s">
        <v>106</v>
      </c>
      <c r="G7" s="187" t="s">
        <v>167</v>
      </c>
      <c r="H7" s="208">
        <v>51.46</v>
      </c>
      <c r="I7" s="202">
        <v>41.44</v>
      </c>
    </row>
    <row r="8" spans="1:9" x14ac:dyDescent="0.25">
      <c r="A8" s="95" t="s">
        <v>108</v>
      </c>
      <c r="B8" s="96" t="s">
        <v>107</v>
      </c>
      <c r="C8" s="99">
        <v>1115441</v>
      </c>
      <c r="D8" s="97">
        <v>1058808</v>
      </c>
      <c r="E8" s="94"/>
      <c r="F8" s="83" t="s">
        <v>108</v>
      </c>
      <c r="G8" s="187" t="s">
        <v>105</v>
      </c>
      <c r="H8" s="208">
        <v>47.62</v>
      </c>
      <c r="I8" s="202">
        <v>50.27</v>
      </c>
    </row>
    <row r="9" spans="1:9" x14ac:dyDescent="0.25">
      <c r="A9" s="95" t="s">
        <v>110</v>
      </c>
      <c r="B9" s="96" t="s">
        <v>117</v>
      </c>
      <c r="C9" s="99">
        <v>1020006</v>
      </c>
      <c r="D9" s="97">
        <v>830807</v>
      </c>
      <c r="E9" s="94"/>
      <c r="F9" s="83" t="s">
        <v>110</v>
      </c>
      <c r="G9" s="187" t="s">
        <v>168</v>
      </c>
      <c r="H9" s="208">
        <v>46.7</v>
      </c>
      <c r="I9" s="202">
        <v>50.05</v>
      </c>
    </row>
    <row r="10" spans="1:9" x14ac:dyDescent="0.25">
      <c r="A10" s="95" t="s">
        <v>111</v>
      </c>
      <c r="B10" s="96" t="s">
        <v>109</v>
      </c>
      <c r="C10" s="99">
        <v>1010663</v>
      </c>
      <c r="D10" s="97">
        <v>864026</v>
      </c>
      <c r="E10" s="94"/>
      <c r="F10" s="83" t="s">
        <v>111</v>
      </c>
      <c r="G10" s="187" t="s">
        <v>154</v>
      </c>
      <c r="H10" s="208">
        <v>44.73</v>
      </c>
      <c r="I10" s="202">
        <v>46.63</v>
      </c>
    </row>
    <row r="11" spans="1:9" x14ac:dyDescent="0.25">
      <c r="A11" s="95" t="s">
        <v>113</v>
      </c>
      <c r="B11" s="96" t="s">
        <v>112</v>
      </c>
      <c r="C11" s="99">
        <v>949301</v>
      </c>
      <c r="D11" s="97">
        <v>747581</v>
      </c>
      <c r="E11" s="94"/>
      <c r="F11" s="83" t="s">
        <v>113</v>
      </c>
      <c r="G11" s="187" t="s">
        <v>169</v>
      </c>
      <c r="H11" s="208">
        <v>43.21</v>
      </c>
      <c r="I11" s="202">
        <v>41.94</v>
      </c>
    </row>
    <row r="12" spans="1:9" x14ac:dyDescent="0.25">
      <c r="A12" s="95" t="s">
        <v>116</v>
      </c>
      <c r="B12" s="96" t="s">
        <v>123</v>
      </c>
      <c r="C12" s="99">
        <v>906268</v>
      </c>
      <c r="D12" s="97">
        <v>745215</v>
      </c>
      <c r="E12" s="94"/>
      <c r="F12" s="83" t="s">
        <v>116</v>
      </c>
      <c r="G12" s="187" t="s">
        <v>170</v>
      </c>
      <c r="H12" s="208">
        <v>42.57</v>
      </c>
      <c r="I12" s="202">
        <v>46.3</v>
      </c>
    </row>
    <row r="13" spans="1:9" x14ac:dyDescent="0.25">
      <c r="A13" s="95" t="s">
        <v>118</v>
      </c>
      <c r="B13" s="96" t="s">
        <v>104</v>
      </c>
      <c r="C13" s="99">
        <v>886287</v>
      </c>
      <c r="D13" s="97">
        <v>822857</v>
      </c>
      <c r="E13" s="94"/>
      <c r="F13" s="83" t="s">
        <v>171</v>
      </c>
      <c r="G13" s="187" t="s">
        <v>172</v>
      </c>
      <c r="H13" s="208">
        <v>42.51</v>
      </c>
      <c r="I13" s="202">
        <v>43.87</v>
      </c>
    </row>
    <row r="14" spans="1:9" x14ac:dyDescent="0.25">
      <c r="A14" s="95" t="s">
        <v>121</v>
      </c>
      <c r="B14" s="96" t="s">
        <v>120</v>
      </c>
      <c r="C14" s="99">
        <v>759389</v>
      </c>
      <c r="D14" s="97">
        <v>697091</v>
      </c>
      <c r="E14" s="94"/>
      <c r="F14" s="83" t="s">
        <v>171</v>
      </c>
      <c r="G14" s="187" t="s">
        <v>173</v>
      </c>
      <c r="H14" s="208">
        <v>42.47</v>
      </c>
      <c r="I14" s="202">
        <v>40.14</v>
      </c>
    </row>
    <row r="15" spans="1:9" x14ac:dyDescent="0.25">
      <c r="A15" s="95" t="s">
        <v>124</v>
      </c>
      <c r="B15" s="96" t="s">
        <v>131</v>
      </c>
      <c r="C15" s="99">
        <v>739489</v>
      </c>
      <c r="D15" s="97">
        <v>652365</v>
      </c>
      <c r="E15" s="94"/>
      <c r="F15" s="83" t="s">
        <v>174</v>
      </c>
      <c r="G15" s="187" t="s">
        <v>175</v>
      </c>
      <c r="H15" s="208">
        <v>42</v>
      </c>
      <c r="I15" s="202">
        <v>39.9</v>
      </c>
    </row>
    <row r="16" spans="1:9" x14ac:dyDescent="0.25">
      <c r="A16" s="95" t="s">
        <v>126</v>
      </c>
      <c r="B16" s="96" t="s">
        <v>133</v>
      </c>
      <c r="C16" s="99">
        <v>677663</v>
      </c>
      <c r="D16" s="97">
        <v>526020</v>
      </c>
      <c r="E16" s="94"/>
      <c r="F16" s="83" t="s">
        <v>174</v>
      </c>
      <c r="G16" s="187" t="s">
        <v>123</v>
      </c>
      <c r="H16" s="208">
        <v>41.98</v>
      </c>
      <c r="I16" s="202">
        <v>36.840000000000003</v>
      </c>
    </row>
    <row r="17" spans="1:9" x14ac:dyDescent="0.25">
      <c r="A17" s="95" t="s">
        <v>127</v>
      </c>
      <c r="B17" s="96" t="s">
        <v>114</v>
      </c>
      <c r="C17" s="99">
        <v>646550</v>
      </c>
      <c r="D17" s="97">
        <v>507202</v>
      </c>
      <c r="E17" s="94"/>
      <c r="F17" s="83" t="s">
        <v>176</v>
      </c>
      <c r="G17" s="187" t="s">
        <v>117</v>
      </c>
      <c r="H17" s="208">
        <v>41.13</v>
      </c>
      <c r="I17" s="202">
        <v>40.83</v>
      </c>
    </row>
    <row r="18" spans="1:9" x14ac:dyDescent="0.25">
      <c r="A18" s="95" t="s">
        <v>129</v>
      </c>
      <c r="B18" s="96" t="s">
        <v>166</v>
      </c>
      <c r="C18" s="99">
        <v>639342</v>
      </c>
      <c r="D18" s="97">
        <v>549907</v>
      </c>
      <c r="E18" s="94"/>
      <c r="F18" s="83" t="s">
        <v>176</v>
      </c>
      <c r="G18" s="187" t="s">
        <v>131</v>
      </c>
      <c r="H18" s="208">
        <v>41.05</v>
      </c>
      <c r="I18" s="202">
        <v>39.14</v>
      </c>
    </row>
    <row r="19" spans="1:9" x14ac:dyDescent="0.25">
      <c r="A19" s="95" t="s">
        <v>132</v>
      </c>
      <c r="B19" s="96" t="s">
        <v>128</v>
      </c>
      <c r="C19" s="99">
        <v>621042</v>
      </c>
      <c r="D19" s="97">
        <v>512798</v>
      </c>
      <c r="E19" s="94"/>
      <c r="F19" s="83" t="s">
        <v>132</v>
      </c>
      <c r="G19" s="187" t="s">
        <v>122</v>
      </c>
      <c r="H19" s="208">
        <v>40.96</v>
      </c>
      <c r="I19" s="202">
        <v>40.72</v>
      </c>
    </row>
    <row r="20" spans="1:9" x14ac:dyDescent="0.25">
      <c r="A20" s="95" t="s">
        <v>134</v>
      </c>
      <c r="B20" s="96" t="s">
        <v>125</v>
      </c>
      <c r="C20" s="99">
        <v>607030</v>
      </c>
      <c r="D20" s="97">
        <v>521483</v>
      </c>
      <c r="E20" s="94"/>
      <c r="F20" s="83" t="s">
        <v>134</v>
      </c>
      <c r="G20" s="187" t="s">
        <v>177</v>
      </c>
      <c r="H20" s="208">
        <v>40.86</v>
      </c>
      <c r="I20" s="202">
        <v>41.47</v>
      </c>
    </row>
    <row r="21" spans="1:9" x14ac:dyDescent="0.25">
      <c r="A21" s="95" t="s">
        <v>135</v>
      </c>
      <c r="B21" s="98" t="s">
        <v>119</v>
      </c>
      <c r="C21" s="99">
        <v>552328</v>
      </c>
      <c r="D21" s="97">
        <v>375991</v>
      </c>
      <c r="E21" s="94"/>
      <c r="F21" s="83" t="s">
        <v>135</v>
      </c>
      <c r="G21" s="187" t="s">
        <v>178</v>
      </c>
      <c r="H21" s="208">
        <v>40.380000000000003</v>
      </c>
      <c r="I21" s="202">
        <v>40.369999999999997</v>
      </c>
    </row>
    <row r="22" spans="1:9" x14ac:dyDescent="0.25">
      <c r="A22" s="95" t="s">
        <v>138</v>
      </c>
      <c r="B22" s="96" t="s">
        <v>149</v>
      </c>
      <c r="C22" s="99">
        <v>550441</v>
      </c>
      <c r="D22" s="97">
        <v>502309</v>
      </c>
      <c r="E22" s="94"/>
      <c r="F22" s="83" t="s">
        <v>138</v>
      </c>
      <c r="G22" s="187" t="s">
        <v>133</v>
      </c>
      <c r="H22" s="208">
        <v>40.32</v>
      </c>
      <c r="I22" s="202">
        <v>36.96</v>
      </c>
    </row>
    <row r="23" spans="1:9" x14ac:dyDescent="0.25">
      <c r="A23" s="95" t="s">
        <v>140</v>
      </c>
      <c r="B23" s="96" t="s">
        <v>146</v>
      </c>
      <c r="C23" s="99">
        <v>525130</v>
      </c>
      <c r="D23" s="97">
        <v>455998</v>
      </c>
      <c r="E23" s="94"/>
      <c r="F23" s="83" t="s">
        <v>140</v>
      </c>
      <c r="G23" s="187" t="s">
        <v>149</v>
      </c>
      <c r="H23" s="208">
        <v>40.14</v>
      </c>
      <c r="I23" s="202">
        <v>40.24</v>
      </c>
    </row>
    <row r="24" spans="1:9" x14ac:dyDescent="0.25">
      <c r="A24" s="95" t="s">
        <v>143</v>
      </c>
      <c r="B24" s="96" t="s">
        <v>139</v>
      </c>
      <c r="C24" s="99">
        <v>521883</v>
      </c>
      <c r="D24" s="97">
        <v>445349</v>
      </c>
      <c r="E24" s="94"/>
      <c r="F24" s="83" t="s">
        <v>143</v>
      </c>
      <c r="G24" s="187" t="s">
        <v>179</v>
      </c>
      <c r="H24" s="208">
        <v>38.96</v>
      </c>
      <c r="I24" s="202">
        <v>41.63</v>
      </c>
    </row>
    <row r="25" spans="1:9" x14ac:dyDescent="0.25">
      <c r="A25" s="95" t="s">
        <v>145</v>
      </c>
      <c r="B25" s="96" t="s">
        <v>154</v>
      </c>
      <c r="C25" s="99">
        <v>518800</v>
      </c>
      <c r="D25" s="97">
        <v>495440</v>
      </c>
      <c r="E25" s="94"/>
      <c r="F25" s="83" t="s">
        <v>145</v>
      </c>
      <c r="G25" s="187" t="s">
        <v>146</v>
      </c>
      <c r="H25" s="208">
        <v>38.04</v>
      </c>
      <c r="I25" s="202">
        <v>37.450000000000003</v>
      </c>
    </row>
    <row r="26" spans="1:9" x14ac:dyDescent="0.25">
      <c r="A26" s="95" t="s">
        <v>147</v>
      </c>
      <c r="B26" s="96" t="s">
        <v>167</v>
      </c>
      <c r="C26" s="98">
        <v>501458</v>
      </c>
      <c r="D26" s="97">
        <v>351709</v>
      </c>
      <c r="E26" s="94"/>
      <c r="F26" s="83" t="s">
        <v>180</v>
      </c>
      <c r="G26" s="188" t="s">
        <v>181</v>
      </c>
      <c r="H26" s="208">
        <v>37.33</v>
      </c>
      <c r="I26" s="201">
        <v>33.65</v>
      </c>
    </row>
    <row r="27" spans="1:9" x14ac:dyDescent="0.25">
      <c r="A27" s="95" t="s">
        <v>150</v>
      </c>
      <c r="B27" s="96" t="s">
        <v>136</v>
      </c>
      <c r="C27" s="99">
        <v>482564</v>
      </c>
      <c r="D27" s="97">
        <v>434326</v>
      </c>
      <c r="E27" s="94"/>
      <c r="F27" s="83" t="s">
        <v>180</v>
      </c>
      <c r="G27" s="187" t="s">
        <v>182</v>
      </c>
      <c r="H27" s="208">
        <v>37.25</v>
      </c>
      <c r="I27" s="202">
        <v>39.869999999999997</v>
      </c>
    </row>
    <row r="28" spans="1:9" x14ac:dyDescent="0.25">
      <c r="A28" s="95" t="s">
        <v>151</v>
      </c>
      <c r="B28" s="96" t="s">
        <v>175</v>
      </c>
      <c r="C28" s="99">
        <v>477495</v>
      </c>
      <c r="D28" s="97">
        <v>415249</v>
      </c>
      <c r="E28" s="94"/>
      <c r="F28" s="83" t="s">
        <v>151</v>
      </c>
      <c r="G28" s="187" t="s">
        <v>183</v>
      </c>
      <c r="H28" s="208">
        <v>37.200000000000003</v>
      </c>
      <c r="I28" s="202">
        <v>40.200000000000003</v>
      </c>
    </row>
    <row r="29" spans="1:9" x14ac:dyDescent="0.25">
      <c r="A29" s="95" t="s">
        <v>153</v>
      </c>
      <c r="B29" s="96" t="s">
        <v>137</v>
      </c>
      <c r="C29" s="99">
        <v>473338</v>
      </c>
      <c r="D29" s="97">
        <v>455700</v>
      </c>
      <c r="E29" s="94"/>
      <c r="F29" s="83" t="s">
        <v>153</v>
      </c>
      <c r="G29" s="187" t="s">
        <v>184</v>
      </c>
      <c r="H29" s="208">
        <v>36.619999999999997</v>
      </c>
      <c r="I29" s="202">
        <v>33.61</v>
      </c>
    </row>
    <row r="30" spans="1:9" x14ac:dyDescent="0.25">
      <c r="A30" s="95" t="s">
        <v>156</v>
      </c>
      <c r="B30" s="96" t="s">
        <v>155</v>
      </c>
      <c r="C30" s="99">
        <v>469901</v>
      </c>
      <c r="D30" s="97">
        <v>445682</v>
      </c>
      <c r="E30" s="94"/>
      <c r="F30" s="83" t="s">
        <v>156</v>
      </c>
      <c r="G30" s="188" t="s">
        <v>128</v>
      </c>
      <c r="H30" s="208">
        <v>36.43</v>
      </c>
      <c r="I30" s="201">
        <v>33.74</v>
      </c>
    </row>
    <row r="31" spans="1:9" x14ac:dyDescent="0.25">
      <c r="A31" s="95" t="s">
        <v>157</v>
      </c>
      <c r="B31" s="96" t="s">
        <v>141</v>
      </c>
      <c r="C31" s="99">
        <v>457167</v>
      </c>
      <c r="D31" s="97">
        <v>433106</v>
      </c>
      <c r="E31" s="94"/>
      <c r="F31" s="83" t="s">
        <v>157</v>
      </c>
      <c r="G31" s="187" t="s">
        <v>161</v>
      </c>
      <c r="H31" s="208">
        <v>36.26</v>
      </c>
      <c r="I31" s="202">
        <v>36.51</v>
      </c>
    </row>
    <row r="32" spans="1:9" x14ac:dyDescent="0.25">
      <c r="A32" s="95" t="s">
        <v>160</v>
      </c>
      <c r="B32" s="98" t="s">
        <v>159</v>
      </c>
      <c r="C32" s="99">
        <v>449103</v>
      </c>
      <c r="D32" s="97">
        <v>394152</v>
      </c>
      <c r="E32" s="94"/>
      <c r="F32" s="83" t="s">
        <v>160</v>
      </c>
      <c r="G32" s="187" t="s">
        <v>155</v>
      </c>
      <c r="H32" s="208">
        <v>35.56</v>
      </c>
      <c r="I32" s="202">
        <v>36.950000000000003</v>
      </c>
    </row>
    <row r="33" spans="1:9" x14ac:dyDescent="0.25">
      <c r="A33" s="95" t="s">
        <v>162</v>
      </c>
      <c r="B33" s="96" t="s">
        <v>161</v>
      </c>
      <c r="C33" s="99">
        <v>446676</v>
      </c>
      <c r="D33" s="97">
        <v>404268</v>
      </c>
      <c r="E33" s="94"/>
      <c r="F33" s="83" t="s">
        <v>162</v>
      </c>
      <c r="G33" s="188" t="s">
        <v>159</v>
      </c>
      <c r="H33" s="208">
        <v>35.54</v>
      </c>
      <c r="I33" s="201">
        <v>33.25</v>
      </c>
    </row>
    <row r="34" spans="1:9" x14ac:dyDescent="0.25">
      <c r="A34" s="100" t="s">
        <v>164</v>
      </c>
      <c r="B34" s="101" t="s">
        <v>144</v>
      </c>
      <c r="C34" s="186">
        <v>442948</v>
      </c>
      <c r="D34" s="102">
        <v>430503</v>
      </c>
      <c r="E34" s="94"/>
      <c r="F34" s="88" t="s">
        <v>164</v>
      </c>
      <c r="G34" s="189" t="s">
        <v>185</v>
      </c>
      <c r="H34" s="209">
        <v>35.44</v>
      </c>
      <c r="I34" s="205">
        <v>36.6</v>
      </c>
    </row>
    <row r="35" spans="1:9" x14ac:dyDescent="0.25">
      <c r="A35" s="235" t="s">
        <v>165</v>
      </c>
      <c r="B35" s="235"/>
      <c r="C35" s="235"/>
      <c r="D35" s="235"/>
      <c r="E35" s="94"/>
      <c r="F35" s="235" t="s">
        <v>165</v>
      </c>
      <c r="G35" s="235"/>
      <c r="H35" s="235"/>
      <c r="I35" s="235"/>
    </row>
    <row r="36" spans="1:9" ht="30" customHeight="1" x14ac:dyDescent="0.25">
      <c r="A36" s="237" t="s">
        <v>262</v>
      </c>
      <c r="B36" s="237"/>
      <c r="C36" s="237"/>
      <c r="D36" s="237"/>
      <c r="E36" s="237"/>
      <c r="F36" s="237"/>
      <c r="G36" s="237"/>
      <c r="H36" s="237"/>
      <c r="I36" s="237"/>
    </row>
  </sheetData>
  <mergeCells count="9">
    <mergeCell ref="A35:D35"/>
    <mergeCell ref="F35:I35"/>
    <mergeCell ref="A36:I36"/>
    <mergeCell ref="A1:I1"/>
    <mergeCell ref="A2:I2"/>
    <mergeCell ref="A3:B4"/>
    <mergeCell ref="C3:D3"/>
    <mergeCell ref="F3:G4"/>
    <mergeCell ref="H3:I3"/>
  </mergeCells>
  <conditionalFormatting sqref="H28">
    <cfRule type="duplicateValues" dxfId="36" priority="2"/>
  </conditionalFormatting>
  <conditionalFormatting sqref="H28">
    <cfRule type="duplicateValues" dxfId="35" priority="3"/>
    <cfRule type="duplicateValues" dxfId="34" priority="4"/>
  </conditionalFormatting>
  <conditionalFormatting sqref="H29">
    <cfRule type="duplicateValues" dxfId="33" priority="5"/>
  </conditionalFormatting>
  <conditionalFormatting sqref="H29">
    <cfRule type="duplicateValues" dxfId="32" priority="6"/>
    <cfRule type="duplicateValues" dxfId="31" priority="7"/>
  </conditionalFormatting>
  <conditionalFormatting sqref="H26">
    <cfRule type="duplicateValues" dxfId="30" priority="8"/>
  </conditionalFormatting>
  <conditionalFormatting sqref="H26">
    <cfRule type="duplicateValues" dxfId="29" priority="9"/>
    <cfRule type="duplicateValues" dxfId="28" priority="10"/>
  </conditionalFormatting>
  <conditionalFormatting sqref="H27 H5:H25 H30:H34">
    <cfRule type="duplicateValues" dxfId="27" priority="11"/>
    <cfRule type="duplicateValues" dxfId="26" priority="12"/>
    <cfRule type="duplicateValues" dxfId="25" priority="13"/>
  </conditionalFormatting>
  <pageMargins left="0.7" right="0.7" top="0.78749999999999998" bottom="0.78749999999999998" header="0.511811023622047" footer="0.511811023622047"/>
  <pageSetup paperSize="9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zoomScaleNormal="100" workbookViewId="0">
      <selection sqref="A1:I1"/>
    </sheetView>
  </sheetViews>
  <sheetFormatPr defaultColWidth="8.5703125" defaultRowHeight="15" x14ac:dyDescent="0.25"/>
  <cols>
    <col min="1" max="1" width="7.5703125" customWidth="1"/>
    <col min="2" max="2" width="30.42578125" customWidth="1"/>
    <col min="3" max="3" width="11" customWidth="1"/>
    <col min="4" max="4" width="10.85546875" customWidth="1"/>
    <col min="5" max="5" width="5.5703125" customWidth="1"/>
    <col min="6" max="6" width="7.7109375" customWidth="1"/>
    <col min="7" max="7" width="30.5703125" customWidth="1"/>
    <col min="8" max="9" width="10.5703125" customWidth="1"/>
    <col min="10" max="10" width="5.5703125" customWidth="1"/>
  </cols>
  <sheetData>
    <row r="1" spans="1:10" x14ac:dyDescent="0.25">
      <c r="A1" s="238" t="s">
        <v>96</v>
      </c>
      <c r="B1" s="238"/>
      <c r="C1" s="238"/>
      <c r="D1" s="238"/>
      <c r="E1" s="238"/>
      <c r="F1" s="238"/>
      <c r="G1" s="238"/>
      <c r="H1" s="238"/>
      <c r="I1" s="238"/>
      <c r="J1" s="214"/>
    </row>
    <row r="2" spans="1:10" ht="17.25" x14ac:dyDescent="0.25">
      <c r="A2" s="248" t="s">
        <v>186</v>
      </c>
      <c r="B2" s="248"/>
      <c r="C2" s="248"/>
      <c r="D2" s="248"/>
      <c r="E2" s="248"/>
      <c r="F2" s="248"/>
      <c r="G2" s="248"/>
      <c r="H2" s="248"/>
      <c r="I2" s="248"/>
      <c r="J2" s="248"/>
    </row>
    <row r="3" spans="1:10" ht="54" customHeight="1" x14ac:dyDescent="0.25">
      <c r="A3" s="249" t="s">
        <v>99</v>
      </c>
      <c r="B3" s="250"/>
      <c r="C3" s="253" t="s">
        <v>51</v>
      </c>
      <c r="D3" s="253"/>
      <c r="E3" s="103"/>
      <c r="F3" s="252" t="s">
        <v>99</v>
      </c>
      <c r="G3" s="252"/>
      <c r="H3" s="254" t="s">
        <v>187</v>
      </c>
      <c r="I3" s="254"/>
      <c r="J3" s="104"/>
    </row>
    <row r="4" spans="1:10" x14ac:dyDescent="0.25">
      <c r="A4" s="251"/>
      <c r="B4" s="252"/>
      <c r="C4" s="170">
        <v>2022</v>
      </c>
      <c r="D4" s="106">
        <v>2021</v>
      </c>
      <c r="E4" s="103"/>
      <c r="F4" s="252"/>
      <c r="G4" s="252"/>
      <c r="H4" s="181">
        <v>2022</v>
      </c>
      <c r="I4" s="105">
        <v>2021</v>
      </c>
      <c r="J4" s="104"/>
    </row>
    <row r="5" spans="1:10" x14ac:dyDescent="0.25">
      <c r="A5" s="107" t="s">
        <v>101</v>
      </c>
      <c r="B5" s="171" t="s">
        <v>112</v>
      </c>
      <c r="C5" s="182">
        <v>1744</v>
      </c>
      <c r="D5" s="122">
        <v>1709</v>
      </c>
      <c r="E5" s="110"/>
      <c r="F5" s="176" t="s">
        <v>101</v>
      </c>
      <c r="G5" s="173" t="s">
        <v>104</v>
      </c>
      <c r="H5" s="211">
        <v>305</v>
      </c>
      <c r="I5" s="117">
        <v>254</v>
      </c>
      <c r="J5" s="110"/>
    </row>
    <row r="6" spans="1:10" x14ac:dyDescent="0.25">
      <c r="A6" s="107" t="s">
        <v>103</v>
      </c>
      <c r="B6" s="171" t="s">
        <v>115</v>
      </c>
      <c r="C6" s="182">
        <v>1461</v>
      </c>
      <c r="D6" s="122">
        <v>1448</v>
      </c>
      <c r="E6" s="110"/>
      <c r="F6" s="177" t="s">
        <v>103</v>
      </c>
      <c r="G6" s="173" t="s">
        <v>112</v>
      </c>
      <c r="H6" s="183">
        <v>245</v>
      </c>
      <c r="I6" s="121">
        <v>246</v>
      </c>
      <c r="J6" s="110"/>
    </row>
    <row r="7" spans="1:10" x14ac:dyDescent="0.25">
      <c r="A7" s="107" t="s">
        <v>106</v>
      </c>
      <c r="B7" s="171" t="s">
        <v>104</v>
      </c>
      <c r="C7" s="182">
        <v>1370</v>
      </c>
      <c r="D7" s="122">
        <v>1301</v>
      </c>
      <c r="E7" s="110"/>
      <c r="F7" s="177" t="s">
        <v>106</v>
      </c>
      <c r="G7" s="173" t="s">
        <v>115</v>
      </c>
      <c r="H7" s="183">
        <v>238</v>
      </c>
      <c r="I7" s="121">
        <v>256</v>
      </c>
      <c r="J7" s="110"/>
    </row>
    <row r="8" spans="1:10" x14ac:dyDescent="0.25">
      <c r="A8" s="107" t="s">
        <v>108</v>
      </c>
      <c r="B8" s="171" t="s">
        <v>125</v>
      </c>
      <c r="C8" s="182">
        <v>1213</v>
      </c>
      <c r="D8" s="122">
        <v>1154</v>
      </c>
      <c r="E8" s="110"/>
      <c r="F8" s="177" t="s">
        <v>108</v>
      </c>
      <c r="G8" s="173" t="s">
        <v>109</v>
      </c>
      <c r="H8" s="183">
        <v>216</v>
      </c>
      <c r="I8" s="121">
        <v>232</v>
      </c>
      <c r="J8" s="110"/>
    </row>
    <row r="9" spans="1:10" x14ac:dyDescent="0.25">
      <c r="A9" s="107" t="s">
        <v>110</v>
      </c>
      <c r="B9" s="171" t="s">
        <v>146</v>
      </c>
      <c r="C9" s="182">
        <v>1191</v>
      </c>
      <c r="D9" s="122">
        <v>1181</v>
      </c>
      <c r="E9" s="110"/>
      <c r="F9" s="177" t="s">
        <v>110</v>
      </c>
      <c r="G9" s="173" t="s">
        <v>133</v>
      </c>
      <c r="H9" s="183">
        <v>194</v>
      </c>
      <c r="I9" s="121">
        <v>182</v>
      </c>
      <c r="J9" s="110"/>
    </row>
    <row r="10" spans="1:10" x14ac:dyDescent="0.25">
      <c r="A10" s="107" t="s">
        <v>111</v>
      </c>
      <c r="B10" s="171" t="s">
        <v>163</v>
      </c>
      <c r="C10" s="182">
        <v>1093</v>
      </c>
      <c r="D10" s="122">
        <v>1161</v>
      </c>
      <c r="E10" s="110"/>
      <c r="F10" s="177" t="s">
        <v>111</v>
      </c>
      <c r="G10" s="173" t="s">
        <v>123</v>
      </c>
      <c r="H10" s="183">
        <v>186</v>
      </c>
      <c r="I10" s="121">
        <v>194</v>
      </c>
      <c r="J10" s="110"/>
    </row>
    <row r="11" spans="1:10" x14ac:dyDescent="0.25">
      <c r="A11" s="107" t="s">
        <v>113</v>
      </c>
      <c r="B11" s="171" t="s">
        <v>123</v>
      </c>
      <c r="C11" s="182">
        <v>1072</v>
      </c>
      <c r="D11" s="122">
        <v>1179</v>
      </c>
      <c r="E11" s="110"/>
      <c r="F11" s="177" t="s">
        <v>113</v>
      </c>
      <c r="G11" s="173" t="s">
        <v>102</v>
      </c>
      <c r="H11" s="183">
        <v>185</v>
      </c>
      <c r="I11" s="121">
        <v>185</v>
      </c>
      <c r="J11" s="110"/>
    </row>
    <row r="12" spans="1:10" x14ac:dyDescent="0.25">
      <c r="A12" s="107" t="s">
        <v>116</v>
      </c>
      <c r="B12" s="171" t="s">
        <v>188</v>
      </c>
      <c r="C12" s="182">
        <v>1069</v>
      </c>
      <c r="D12" s="122">
        <v>1081</v>
      </c>
      <c r="E12" s="110"/>
      <c r="F12" s="177" t="s">
        <v>189</v>
      </c>
      <c r="G12" s="173" t="s">
        <v>120</v>
      </c>
      <c r="H12" s="183">
        <v>173</v>
      </c>
      <c r="I12" s="121">
        <v>188</v>
      </c>
      <c r="J12" s="110"/>
    </row>
    <row r="13" spans="1:10" x14ac:dyDescent="0.25">
      <c r="A13" s="107" t="s">
        <v>118</v>
      </c>
      <c r="B13" s="171" t="s">
        <v>136</v>
      </c>
      <c r="C13" s="182">
        <v>1033</v>
      </c>
      <c r="D13" s="122">
        <v>1072</v>
      </c>
      <c r="E13" s="110"/>
      <c r="F13" s="177" t="s">
        <v>118</v>
      </c>
      <c r="G13" s="173" t="s">
        <v>163</v>
      </c>
      <c r="H13" s="183">
        <v>171</v>
      </c>
      <c r="I13" s="121">
        <v>170</v>
      </c>
      <c r="J13" s="110"/>
    </row>
    <row r="14" spans="1:10" x14ac:dyDescent="0.25">
      <c r="A14" s="107" t="s">
        <v>121</v>
      </c>
      <c r="B14" s="171" t="s">
        <v>148</v>
      </c>
      <c r="C14" s="182">
        <v>957</v>
      </c>
      <c r="D14" s="122">
        <v>961</v>
      </c>
      <c r="E14" s="110"/>
      <c r="F14" s="177" t="s">
        <v>121</v>
      </c>
      <c r="G14" s="173" t="s">
        <v>117</v>
      </c>
      <c r="H14" s="183">
        <v>169</v>
      </c>
      <c r="I14" s="121">
        <v>202</v>
      </c>
      <c r="J14" s="110"/>
    </row>
    <row r="15" spans="1:10" x14ac:dyDescent="0.25">
      <c r="A15" s="107" t="s">
        <v>124</v>
      </c>
      <c r="B15" s="171" t="s">
        <v>141</v>
      </c>
      <c r="C15" s="182">
        <v>955</v>
      </c>
      <c r="D15" s="122">
        <v>969</v>
      </c>
      <c r="E15" s="110"/>
      <c r="F15" s="177" t="s">
        <v>124</v>
      </c>
      <c r="G15" s="173" t="s">
        <v>185</v>
      </c>
      <c r="H15" s="183">
        <v>168</v>
      </c>
      <c r="I15" s="121">
        <v>187</v>
      </c>
      <c r="J15" s="110"/>
    </row>
    <row r="16" spans="1:10" x14ac:dyDescent="0.25">
      <c r="A16" s="107" t="s">
        <v>126</v>
      </c>
      <c r="B16" s="171" t="s">
        <v>109</v>
      </c>
      <c r="C16" s="182">
        <v>938</v>
      </c>
      <c r="D16" s="122">
        <v>949</v>
      </c>
      <c r="E16" s="110"/>
      <c r="F16" s="177" t="s">
        <v>190</v>
      </c>
      <c r="G16" s="173" t="s">
        <v>144</v>
      </c>
      <c r="H16" s="183">
        <v>164</v>
      </c>
      <c r="I16" s="121">
        <v>172</v>
      </c>
      <c r="J16" s="110"/>
    </row>
    <row r="17" spans="1:10" x14ac:dyDescent="0.25">
      <c r="A17" s="107" t="s">
        <v>127</v>
      </c>
      <c r="B17" s="171" t="s">
        <v>185</v>
      </c>
      <c r="C17" s="182">
        <v>930</v>
      </c>
      <c r="D17" s="122">
        <v>870</v>
      </c>
      <c r="E17" s="110"/>
      <c r="F17" s="177" t="s">
        <v>127</v>
      </c>
      <c r="G17" s="173" t="s">
        <v>152</v>
      </c>
      <c r="H17" s="183">
        <v>162</v>
      </c>
      <c r="I17" s="121">
        <v>162</v>
      </c>
      <c r="J17" s="110"/>
    </row>
    <row r="18" spans="1:10" x14ac:dyDescent="0.25">
      <c r="A18" s="107" t="s">
        <v>129</v>
      </c>
      <c r="B18" s="171" t="s">
        <v>114</v>
      </c>
      <c r="C18" s="182">
        <v>915</v>
      </c>
      <c r="D18" s="122">
        <v>1057</v>
      </c>
      <c r="E18" s="110"/>
      <c r="F18" s="177" t="s">
        <v>129</v>
      </c>
      <c r="G18" s="173" t="s">
        <v>114</v>
      </c>
      <c r="H18" s="183">
        <v>159</v>
      </c>
      <c r="I18" s="121">
        <v>143</v>
      </c>
      <c r="J18" s="110"/>
    </row>
    <row r="19" spans="1:10" x14ac:dyDescent="0.25">
      <c r="A19" s="107" t="s">
        <v>132</v>
      </c>
      <c r="B19" s="171" t="s">
        <v>142</v>
      </c>
      <c r="C19" s="182">
        <v>912</v>
      </c>
      <c r="D19" s="122">
        <v>959</v>
      </c>
      <c r="E19" s="110"/>
      <c r="F19" s="177" t="s">
        <v>132</v>
      </c>
      <c r="G19" s="173" t="s">
        <v>141</v>
      </c>
      <c r="H19" s="183">
        <v>157</v>
      </c>
      <c r="I19" s="121">
        <v>161</v>
      </c>
      <c r="J19" s="110"/>
    </row>
    <row r="20" spans="1:10" x14ac:dyDescent="0.25">
      <c r="A20" s="107" t="s">
        <v>134</v>
      </c>
      <c r="B20" s="171" t="s">
        <v>167</v>
      </c>
      <c r="C20" s="182">
        <v>893</v>
      </c>
      <c r="D20" s="122">
        <v>869</v>
      </c>
      <c r="E20" s="110"/>
      <c r="F20" s="177" t="s">
        <v>191</v>
      </c>
      <c r="G20" s="173" t="s">
        <v>137</v>
      </c>
      <c r="H20" s="183">
        <v>154</v>
      </c>
      <c r="I20" s="121">
        <v>169</v>
      </c>
      <c r="J20" s="110"/>
    </row>
    <row r="21" spans="1:10" x14ac:dyDescent="0.25">
      <c r="A21" s="107" t="s">
        <v>135</v>
      </c>
      <c r="B21" s="171" t="s">
        <v>192</v>
      </c>
      <c r="C21" s="182">
        <v>889</v>
      </c>
      <c r="D21" s="122">
        <v>903</v>
      </c>
      <c r="E21" s="110"/>
      <c r="F21" s="177" t="s">
        <v>191</v>
      </c>
      <c r="G21" s="173" t="s">
        <v>148</v>
      </c>
      <c r="H21" s="183">
        <v>154</v>
      </c>
      <c r="I21" s="121">
        <v>157</v>
      </c>
      <c r="J21" s="110"/>
    </row>
    <row r="22" spans="1:10" x14ac:dyDescent="0.25">
      <c r="A22" s="107" t="s">
        <v>138</v>
      </c>
      <c r="B22" s="171" t="s">
        <v>120</v>
      </c>
      <c r="C22" s="182">
        <v>883</v>
      </c>
      <c r="D22" s="122">
        <v>832</v>
      </c>
      <c r="E22" s="110"/>
      <c r="F22" s="177" t="s">
        <v>193</v>
      </c>
      <c r="G22" s="173" t="s">
        <v>128</v>
      </c>
      <c r="H22" s="183">
        <v>153</v>
      </c>
      <c r="I22" s="121">
        <v>163</v>
      </c>
      <c r="J22" s="110"/>
    </row>
    <row r="23" spans="1:10" x14ac:dyDescent="0.25">
      <c r="A23" s="107" t="s">
        <v>140</v>
      </c>
      <c r="B23" s="171" t="s">
        <v>131</v>
      </c>
      <c r="C23" s="182">
        <v>857</v>
      </c>
      <c r="D23" s="122">
        <v>857</v>
      </c>
      <c r="E23" s="110"/>
      <c r="F23" s="177" t="s">
        <v>193</v>
      </c>
      <c r="G23" s="173" t="s">
        <v>146</v>
      </c>
      <c r="H23" s="183">
        <v>153</v>
      </c>
      <c r="I23" s="121">
        <v>152</v>
      </c>
      <c r="J23" s="110"/>
    </row>
    <row r="24" spans="1:10" x14ac:dyDescent="0.25">
      <c r="A24" s="107" t="s">
        <v>143</v>
      </c>
      <c r="B24" s="171" t="s">
        <v>133</v>
      </c>
      <c r="C24" s="182">
        <v>844</v>
      </c>
      <c r="D24" s="122">
        <v>874</v>
      </c>
      <c r="E24" s="110"/>
      <c r="F24" s="177" t="s">
        <v>194</v>
      </c>
      <c r="G24" s="173" t="s">
        <v>139</v>
      </c>
      <c r="H24" s="183">
        <v>151</v>
      </c>
      <c r="I24" s="121">
        <v>125</v>
      </c>
      <c r="J24" s="110"/>
    </row>
    <row r="25" spans="1:10" x14ac:dyDescent="0.25">
      <c r="A25" s="107" t="s">
        <v>145</v>
      </c>
      <c r="B25" s="171" t="s">
        <v>137</v>
      </c>
      <c r="C25" s="182">
        <v>838</v>
      </c>
      <c r="D25" s="122">
        <v>803</v>
      </c>
      <c r="E25" s="110"/>
      <c r="F25" s="177" t="s">
        <v>145</v>
      </c>
      <c r="G25" s="173" t="s">
        <v>125</v>
      </c>
      <c r="H25" s="183">
        <v>149</v>
      </c>
      <c r="I25" s="121">
        <v>145</v>
      </c>
      <c r="J25" s="110"/>
    </row>
    <row r="26" spans="1:10" x14ac:dyDescent="0.25">
      <c r="A26" s="107" t="s">
        <v>147</v>
      </c>
      <c r="B26" s="171" t="s">
        <v>144</v>
      </c>
      <c r="C26" s="182">
        <v>835</v>
      </c>
      <c r="D26" s="122">
        <v>887</v>
      </c>
      <c r="E26" s="110"/>
      <c r="F26" s="177" t="s">
        <v>147</v>
      </c>
      <c r="G26" s="173" t="s">
        <v>195</v>
      </c>
      <c r="H26" s="183">
        <v>148</v>
      </c>
      <c r="I26" s="121">
        <v>140</v>
      </c>
      <c r="J26" s="110"/>
    </row>
    <row r="27" spans="1:10" x14ac:dyDescent="0.25">
      <c r="A27" s="107" t="s">
        <v>150</v>
      </c>
      <c r="B27" s="171" t="s">
        <v>155</v>
      </c>
      <c r="C27" s="182">
        <v>831</v>
      </c>
      <c r="D27" s="122">
        <v>863</v>
      </c>
      <c r="E27" s="110"/>
      <c r="F27" s="177" t="s">
        <v>150</v>
      </c>
      <c r="G27" s="173" t="s">
        <v>161</v>
      </c>
      <c r="H27" s="183">
        <v>137</v>
      </c>
      <c r="I27" s="121">
        <v>155</v>
      </c>
      <c r="J27" s="110"/>
    </row>
    <row r="28" spans="1:10" x14ac:dyDescent="0.25">
      <c r="A28" s="107" t="s">
        <v>151</v>
      </c>
      <c r="B28" s="171" t="s">
        <v>159</v>
      </c>
      <c r="C28" s="182">
        <v>828</v>
      </c>
      <c r="D28" s="122">
        <v>825</v>
      </c>
      <c r="E28" s="179"/>
      <c r="F28" s="180" t="s">
        <v>196</v>
      </c>
      <c r="G28" s="173" t="s">
        <v>142</v>
      </c>
      <c r="H28" s="183">
        <v>135</v>
      </c>
      <c r="I28" s="121">
        <v>145</v>
      </c>
      <c r="J28" s="110"/>
    </row>
    <row r="29" spans="1:10" x14ac:dyDescent="0.25">
      <c r="A29" s="107" t="s">
        <v>153</v>
      </c>
      <c r="B29" s="171" t="s">
        <v>154</v>
      </c>
      <c r="C29" s="182">
        <v>817</v>
      </c>
      <c r="D29" s="122">
        <v>786</v>
      </c>
      <c r="E29" s="179"/>
      <c r="F29" s="180" t="s">
        <v>196</v>
      </c>
      <c r="G29" s="173" t="s">
        <v>136</v>
      </c>
      <c r="H29" s="183">
        <v>135</v>
      </c>
      <c r="I29" s="121">
        <v>138</v>
      </c>
      <c r="J29" s="110"/>
    </row>
    <row r="30" spans="1:10" x14ac:dyDescent="0.25">
      <c r="A30" s="107" t="s">
        <v>156</v>
      </c>
      <c r="B30" s="171" t="s">
        <v>117</v>
      </c>
      <c r="C30" s="182">
        <v>811</v>
      </c>
      <c r="D30" s="122">
        <v>839</v>
      </c>
      <c r="E30" s="110"/>
      <c r="F30" s="177" t="s">
        <v>156</v>
      </c>
      <c r="G30" s="173" t="s">
        <v>159</v>
      </c>
      <c r="H30" s="183">
        <v>133</v>
      </c>
      <c r="I30" s="121">
        <v>142</v>
      </c>
      <c r="J30" s="110"/>
    </row>
    <row r="31" spans="1:10" x14ac:dyDescent="0.25">
      <c r="A31" s="107" t="s">
        <v>157</v>
      </c>
      <c r="B31" s="171" t="s">
        <v>149</v>
      </c>
      <c r="C31" s="182">
        <v>803</v>
      </c>
      <c r="D31" s="122">
        <v>832</v>
      </c>
      <c r="E31" s="110"/>
      <c r="F31" s="177" t="s">
        <v>157</v>
      </c>
      <c r="G31" s="173" t="s">
        <v>197</v>
      </c>
      <c r="H31" s="183">
        <v>131</v>
      </c>
      <c r="I31" s="121">
        <v>136</v>
      </c>
      <c r="J31" s="110"/>
    </row>
    <row r="32" spans="1:10" x14ac:dyDescent="0.25">
      <c r="A32" s="107" t="s">
        <v>160</v>
      </c>
      <c r="B32" s="112" t="s">
        <v>195</v>
      </c>
      <c r="C32" s="113">
        <v>792</v>
      </c>
      <c r="D32" s="122">
        <v>713</v>
      </c>
      <c r="E32" s="110"/>
      <c r="F32" s="177" t="s">
        <v>160</v>
      </c>
      <c r="G32" s="174" t="s">
        <v>119</v>
      </c>
      <c r="H32" s="183">
        <v>130</v>
      </c>
      <c r="I32" s="121">
        <v>114</v>
      </c>
      <c r="J32" s="110"/>
    </row>
    <row r="33" spans="1:10" x14ac:dyDescent="0.25">
      <c r="A33" s="107" t="s">
        <v>162</v>
      </c>
      <c r="B33" s="171" t="s">
        <v>184</v>
      </c>
      <c r="C33" s="182">
        <v>786</v>
      </c>
      <c r="D33" s="122">
        <v>789</v>
      </c>
      <c r="E33" s="110"/>
      <c r="F33" s="177" t="s">
        <v>198</v>
      </c>
      <c r="G33" s="173" t="s">
        <v>131</v>
      </c>
      <c r="H33" s="183">
        <v>129</v>
      </c>
      <c r="I33" s="121">
        <v>141</v>
      </c>
      <c r="J33" s="110"/>
    </row>
    <row r="34" spans="1:10" x14ac:dyDescent="0.25">
      <c r="A34" s="172" t="s">
        <v>164</v>
      </c>
      <c r="B34" s="171" t="s">
        <v>161</v>
      </c>
      <c r="C34" s="213">
        <v>740</v>
      </c>
      <c r="D34" s="128">
        <v>755</v>
      </c>
      <c r="E34" s="110"/>
      <c r="F34" s="178" t="s">
        <v>164</v>
      </c>
      <c r="G34" s="175" t="s">
        <v>199</v>
      </c>
      <c r="H34" s="212">
        <v>127</v>
      </c>
      <c r="I34" s="126">
        <v>131</v>
      </c>
      <c r="J34" s="110"/>
    </row>
    <row r="35" spans="1:10" x14ac:dyDescent="0.25">
      <c r="A35" s="244" t="s">
        <v>200</v>
      </c>
      <c r="B35" s="244"/>
      <c r="C35" s="244"/>
      <c r="D35" s="244"/>
      <c r="E35" s="110"/>
      <c r="F35" s="245" t="s">
        <v>200</v>
      </c>
      <c r="G35" s="246"/>
      <c r="H35" s="246"/>
      <c r="I35" s="247"/>
      <c r="J35" s="110"/>
    </row>
    <row r="36" spans="1:10" ht="30" customHeight="1" x14ac:dyDescent="0.25">
      <c r="A36" s="237" t="s">
        <v>262</v>
      </c>
      <c r="B36" s="237"/>
      <c r="C36" s="237"/>
      <c r="D36" s="237"/>
      <c r="E36" s="237"/>
      <c r="F36" s="237"/>
      <c r="G36" s="237"/>
      <c r="H36" s="237"/>
      <c r="I36" s="237"/>
      <c r="J36" s="263"/>
    </row>
  </sheetData>
  <mergeCells count="9">
    <mergeCell ref="A1:I1"/>
    <mergeCell ref="A36:I36"/>
    <mergeCell ref="A35:D35"/>
    <mergeCell ref="F35:I35"/>
    <mergeCell ref="A2:J2"/>
    <mergeCell ref="A3:B4"/>
    <mergeCell ref="C3:D3"/>
    <mergeCell ref="F3:G4"/>
    <mergeCell ref="H3:I3"/>
  </mergeCells>
  <pageMargins left="0.7" right="0.7" top="0.78749999999999998" bottom="0.78749999999999998" header="0.511811023622047" footer="0.511811023622047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104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14</vt:i4>
      </vt:variant>
      <vt:variant>
        <vt:lpstr>Pojmenované oblasti</vt:lpstr>
      </vt:variant>
      <vt:variant>
        <vt:i4>2</vt:i4>
      </vt:variant>
    </vt:vector>
  </HeadingPairs>
  <TitlesOfParts>
    <vt:vector size="16" baseType="lpstr">
      <vt:lpstr>1.1</vt:lpstr>
      <vt:lpstr>1.2</vt:lpstr>
      <vt:lpstr>1.3</vt:lpstr>
      <vt:lpstr>2.1</vt:lpstr>
      <vt:lpstr>2.2</vt:lpstr>
      <vt:lpstr>2.3</vt:lpstr>
      <vt:lpstr>3.1</vt:lpstr>
      <vt:lpstr>3.2</vt:lpstr>
      <vt:lpstr>3.3</vt:lpstr>
      <vt:lpstr>3.4</vt:lpstr>
      <vt:lpstr>3.5</vt:lpstr>
      <vt:lpstr>4.1</vt:lpstr>
      <vt:lpstr>4.2</vt:lpstr>
      <vt:lpstr>4.3</vt:lpstr>
      <vt:lpstr>'1.1'!Oblast_tisku</vt:lpstr>
      <vt:lpstr>'1.1'!Z_6FFE754A_C594_4CCC_B35A_BFD2FA872959_.wvu.PrintArea</vt:lpstr>
    </vt:vector>
  </TitlesOfParts>
  <Company>NIPOS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Richtr</dc:creator>
  <dc:description/>
  <cp:lastModifiedBy>Milan Dedera</cp:lastModifiedBy>
  <cp:revision>21</cp:revision>
  <cp:lastPrinted>2022-09-13T12:24:35Z</cp:lastPrinted>
  <dcterms:created xsi:type="dcterms:W3CDTF">2015-07-21T12:09:11Z</dcterms:created>
  <dcterms:modified xsi:type="dcterms:W3CDTF">2023-10-31T15:13:51Z</dcterms:modified>
  <dc:language>cs-CZ</dc:language>
</cp:coreProperties>
</file>