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2025\Web\Adresáře na web\Úprava BV\"/>
    </mc:Choice>
  </mc:AlternateContent>
  <xr:revisionPtr revIDLastSave="0" documentId="13_ncr:1_{6B3A285B-BAFA-4473-B158-33F084D8E3B1}" xr6:coauthVersionLast="47" xr6:coauthVersionMax="47" xr10:uidLastSave="{00000000-0000-0000-0000-000000000000}"/>
  <bookViews>
    <workbookView xWindow="-120" yWindow="-120" windowWidth="29040" windowHeight="15720" activeTab="1" xr2:uid="{F0D2123C-7841-42CD-AB57-D22B911D1D3D}"/>
  </bookViews>
  <sheets>
    <sheet name="Repertoárová" sheetId="1" r:id="rId1"/>
    <sheet name="Stagiony" sheetId="2" r:id="rId2"/>
    <sheet name="Nové" sheetId="3" r:id="rId3"/>
    <sheet name="Mapy A a B" sheetId="6" r:id="rId4"/>
  </sheets>
  <definedNames>
    <definedName name="_xlchart.v5.0" hidden="1">'Mapy A a B'!$A$17</definedName>
    <definedName name="_xlchart.v5.1" hidden="1">'Mapy A a B'!$A$18:$A$31</definedName>
    <definedName name="_xlchart.v5.2" hidden="1">'Mapy A a B'!$B$1</definedName>
    <definedName name="_xlchart.v5.3" hidden="1">'Mapy A a B'!$B$18:$B$31</definedName>
    <definedName name="_xlchart.v5.4" hidden="1">'Mapy A a B'!$A$1</definedName>
    <definedName name="_xlchart.v5.5" hidden="1">'Mapy A a B'!$A$2:$A$15</definedName>
    <definedName name="_xlchart.v5.6" hidden="1">'Mapy A a B'!$B$1</definedName>
    <definedName name="_xlchart.v5.7" hidden="1">'Mapy A a B'!$B$2:$B$15</definedName>
    <definedName name="_xlnm.Print_Titles" localSheetId="0">Repertoárová!$1:$1</definedName>
    <definedName name="_xlnm.Print_Titles" localSheetId="1">Stagiony!$1:$1</definedName>
    <definedName name="_xlnm.Print_Area" localSheetId="0">DivMutaceA[#All]</definedName>
    <definedName name="_xlnm.Print_Area" localSheetId="1">DivMutaceB[#All]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6" l="1"/>
  <c r="B16" i="6"/>
</calcChain>
</file>

<file path=xl/sharedStrings.xml><?xml version="1.0" encoding="utf-8"?>
<sst xmlns="http://schemas.openxmlformats.org/spreadsheetml/2006/main" count="2219" uniqueCount="1118">
  <si>
    <t>PSČ</t>
  </si>
  <si>
    <t>420PEOPLE z.ú.</t>
  </si>
  <si>
    <t>Maiselova 25/4</t>
  </si>
  <si>
    <t>Praha 1</t>
  </si>
  <si>
    <t>Praha</t>
  </si>
  <si>
    <t>Hlavní město Praha</t>
  </si>
  <si>
    <t>8lidí, z.s.</t>
  </si>
  <si>
    <t>Dittrichova 338/11</t>
  </si>
  <si>
    <t>Praha 2</t>
  </si>
  <si>
    <t>A studio Rubín, o.p.s.</t>
  </si>
  <si>
    <t>Malostranské nám. 9</t>
  </si>
  <si>
    <t>Adam Bartoň</t>
  </si>
  <si>
    <t>Bozkovská 277</t>
  </si>
  <si>
    <t>Vysoké nad Jizerou</t>
  </si>
  <si>
    <t>Liberecký kraj</t>
  </si>
  <si>
    <t>ADVERTE s.r.o.</t>
  </si>
  <si>
    <t>Boleslavská 530</t>
  </si>
  <si>
    <t>Kosmonosy</t>
  </si>
  <si>
    <t>Středočeský kraj</t>
  </si>
  <si>
    <t>Agentura HARLEKÝN s.r.o.</t>
  </si>
  <si>
    <t>Jarníkova 1875/14</t>
  </si>
  <si>
    <t>Praha 4</t>
  </si>
  <si>
    <t>AirGym Arts z.s.</t>
  </si>
  <si>
    <t>Novostrašnická 1414/58</t>
  </si>
  <si>
    <t>Praha 10</t>
  </si>
  <si>
    <t>Akademie múzických umění v Praze</t>
  </si>
  <si>
    <t>Karlova 26</t>
  </si>
  <si>
    <t xml:space="preserve">Alica Minar &amp; col. z.s. </t>
  </si>
  <si>
    <t>Kloučkova 108</t>
  </si>
  <si>
    <t>Dolany nad Vltavou</t>
  </si>
  <si>
    <t>Andrea Miltnerová &amp; Company, z. s.</t>
  </si>
  <si>
    <t>Nad Petruskou 639/6</t>
  </si>
  <si>
    <t>APP ART, s.r.o.</t>
  </si>
  <si>
    <t>Krakovská 583</t>
  </si>
  <si>
    <t>ART Prometheus z.s.</t>
  </si>
  <si>
    <t>Sokolovská  104/85</t>
  </si>
  <si>
    <t>Praha 8</t>
  </si>
  <si>
    <t>artodo z. s.</t>
  </si>
  <si>
    <t>Jankovcova 1191/27</t>
  </si>
  <si>
    <t>Praha 7</t>
  </si>
  <si>
    <t>ArtProm s.r.o.</t>
  </si>
  <si>
    <t>Sokolovská 626/104A</t>
  </si>
  <si>
    <t xml:space="preserve">ArtWay, z. s. </t>
  </si>
  <si>
    <t>Ovocný trh 579/6</t>
  </si>
  <si>
    <t>Averze, z.s.</t>
  </si>
  <si>
    <t>Protivínská 79</t>
  </si>
  <si>
    <t>Balet Praha o.p.s.</t>
  </si>
  <si>
    <t>Wolkerova  24/3</t>
  </si>
  <si>
    <t>Praha 6</t>
  </si>
  <si>
    <t>bazmek entertainment, z. s.</t>
  </si>
  <si>
    <t>Nádražní 1261/3</t>
  </si>
  <si>
    <t>Kuřim</t>
  </si>
  <si>
    <t>Jihomoravský kraj</t>
  </si>
  <si>
    <t>Bezhlaví z.s.</t>
  </si>
  <si>
    <t>Jateční  23</t>
  </si>
  <si>
    <t>BodyVoiceBand, z. s.</t>
  </si>
  <si>
    <t>Újedz 391/41</t>
  </si>
  <si>
    <t>Bohnická Divadelní Společnost ®</t>
  </si>
  <si>
    <t xml:space="preserve">Čajkovského 1716/22  </t>
  </si>
  <si>
    <t>Praha 3</t>
  </si>
  <si>
    <t>BR divadlo, s.r.o.</t>
  </si>
  <si>
    <t>Úvalská 1357/28</t>
  </si>
  <si>
    <t>Buchty a loutky</t>
  </si>
  <si>
    <t>Myslbekova  162/9</t>
  </si>
  <si>
    <t>Bukicom z.ú.</t>
  </si>
  <si>
    <t>Újezd 426/26</t>
  </si>
  <si>
    <t>BuranTeatr, z.ú.</t>
  </si>
  <si>
    <t>Kounicova 686/22</t>
  </si>
  <si>
    <t>Brno - Veveří</t>
  </si>
  <si>
    <t>Burkicom z.ú.</t>
  </si>
  <si>
    <t>Malá Strana</t>
  </si>
  <si>
    <t xml:space="preserve">Cabaret Calembour, o. p. s. </t>
  </si>
  <si>
    <t>U albrechtova vrchu  1151/23</t>
  </si>
  <si>
    <t>Praha 5 - Stodůlky</t>
  </si>
  <si>
    <t>CAROUSEL PRODUCTION s.r.o.</t>
  </si>
  <si>
    <t>Václavské náměstí 831/21</t>
  </si>
  <si>
    <t>Centrum experimentálního divadla, p. o.</t>
  </si>
  <si>
    <t>Zelný trh 9</t>
  </si>
  <si>
    <t>Brno</t>
  </si>
  <si>
    <t>CIMBÁLOVE, z. s.</t>
  </si>
  <si>
    <t>J. z Poděbrad 1936/19</t>
  </si>
  <si>
    <t>Šumperk</t>
  </si>
  <si>
    <t>Olomoucký kraj</t>
  </si>
  <si>
    <t>Cink Cink Cirk z.s.</t>
  </si>
  <si>
    <t>Krupská 1750/10</t>
  </si>
  <si>
    <t>Cirk La Putyka</t>
  </si>
  <si>
    <t>Rybná 716/24</t>
  </si>
  <si>
    <t>Cirkus Mlejn, z.s.</t>
  </si>
  <si>
    <t>Musílkova 1</t>
  </si>
  <si>
    <t>Praha 5</t>
  </si>
  <si>
    <t>Cirkus TeTy, z.s.</t>
  </si>
  <si>
    <t>Na hroudě 1034/61</t>
  </si>
  <si>
    <t>Cirkus trochu jinak z.s.</t>
  </si>
  <si>
    <t>Hlavní 34</t>
  </si>
  <si>
    <t>Vřesina</t>
  </si>
  <si>
    <t>Moravskoslezský kraj</t>
  </si>
  <si>
    <t>Cleopatra Musical, s.r.o</t>
  </si>
  <si>
    <t>Štychova 277</t>
  </si>
  <si>
    <t>CO ČUMIŠ, z.s.</t>
  </si>
  <si>
    <t>Nikoly Tesly 1097/14</t>
  </si>
  <si>
    <t>CO2 kolektiv, z. s.</t>
  </si>
  <si>
    <t>Nová 1824</t>
  </si>
  <si>
    <t>Hranice</t>
  </si>
  <si>
    <t>CreW, z.s.</t>
  </si>
  <si>
    <t>Čáslavská 2027/5</t>
  </si>
  <si>
    <t>České národní improvizační divadlo</t>
  </si>
  <si>
    <t>K Dalejím 976/8</t>
  </si>
  <si>
    <t>Činoherní klub, z.ú.</t>
  </si>
  <si>
    <t>Ve Smečkách  26</t>
  </si>
  <si>
    <t>Činoherní studio města Ústí nad Labem, příspěvková organizace</t>
  </si>
  <si>
    <t>Varšavská 767/7</t>
  </si>
  <si>
    <t>Ústí nad Labem</t>
  </si>
  <si>
    <t>Ústecký kraj</t>
  </si>
  <si>
    <t>D´EPOG</t>
  </si>
  <si>
    <t>Teyschlova 8</t>
  </si>
  <si>
    <t>Damúza, z.ú.</t>
  </si>
  <si>
    <t>DEAI (Setkání) z.s.</t>
  </si>
  <si>
    <t>Kostelní 30</t>
  </si>
  <si>
    <t>Dejvické divadlo, o.p.s.</t>
  </si>
  <si>
    <t>Zelená 1084/15a</t>
  </si>
  <si>
    <t>Depresivní děti touží po penězích, z.s.</t>
  </si>
  <si>
    <t>Jankovcova 864/45</t>
  </si>
  <si>
    <t>Divadelní agentura ECHO, s.r.o.</t>
  </si>
  <si>
    <t>Řehořova 18/5</t>
  </si>
  <si>
    <t>Divadelní společnost Háta (Olga Želenská-Drápalová)</t>
  </si>
  <si>
    <t>Opletalova 13</t>
  </si>
  <si>
    <t>Divadelní společnost KEJKLÍŘ</t>
  </si>
  <si>
    <t>Chopinova 1533/2</t>
  </si>
  <si>
    <t>Divadelní společnost Petra Bezruče s.r.o.</t>
  </si>
  <si>
    <t>28. října 120</t>
  </si>
  <si>
    <t>Ostrava</t>
  </si>
  <si>
    <t>Divadelní spolek bratří Mrštíků Boleradice</t>
  </si>
  <si>
    <t>Boleradice 113</t>
  </si>
  <si>
    <t>Boleradice</t>
  </si>
  <si>
    <t>Divadelní spolek Frída s.r.o.</t>
  </si>
  <si>
    <t>Údolní 393/18</t>
  </si>
  <si>
    <t>Divadelní spolek OUKEJ</t>
  </si>
  <si>
    <t>Poňava 67/34</t>
  </si>
  <si>
    <t>Lelekovice</t>
  </si>
  <si>
    <t>Divadelní spolek VOJNARKA</t>
  </si>
  <si>
    <t>Trstěnice 238</t>
  </si>
  <si>
    <t>Trstěnice</t>
  </si>
  <si>
    <t>Pardubický kraj</t>
  </si>
  <si>
    <t>Divadelní studio Neklid, o.p.s.</t>
  </si>
  <si>
    <t>Čimická 1833/72a</t>
  </si>
  <si>
    <t>Praha 8-Kobylisy</t>
  </si>
  <si>
    <t xml:space="preserve">Divadla Kladno s.r.o. </t>
  </si>
  <si>
    <t>Divadelní  1702</t>
  </si>
  <si>
    <t>Kladno</t>
  </si>
  <si>
    <t>Divadlo "M"</t>
  </si>
  <si>
    <t>Bílinská 197/7</t>
  </si>
  <si>
    <t>Duchcov</t>
  </si>
  <si>
    <t>Divadlo 20 z.s.</t>
  </si>
  <si>
    <t>U Uhříněveské obory 1551/8</t>
  </si>
  <si>
    <t>Uhříněves</t>
  </si>
  <si>
    <t>Divadlo 3+kk z.s.</t>
  </si>
  <si>
    <t>Nové sady 988/2</t>
  </si>
  <si>
    <t>Divadlo A. Dvořáka Příbram</t>
  </si>
  <si>
    <t>Legionářů 400</t>
  </si>
  <si>
    <t>Příbram VII</t>
  </si>
  <si>
    <t>Divadlo AHA!, o.p.s.</t>
  </si>
  <si>
    <t>Korunní 1208/74</t>
  </si>
  <si>
    <t>Divadlo Aldente.z.s.</t>
  </si>
  <si>
    <t>Klatovská 22</t>
  </si>
  <si>
    <t>Divadlo Alfa</t>
  </si>
  <si>
    <t>Rokycanská 7</t>
  </si>
  <si>
    <t>Plzeň</t>
  </si>
  <si>
    <t>Plzeňský kraj</t>
  </si>
  <si>
    <t>Divadlo AQUALUNG, z.s.</t>
  </si>
  <si>
    <t>Hrabačovská 226</t>
  </si>
  <si>
    <t>Praha 9</t>
  </si>
  <si>
    <t>Divadlo Archa, o.p.s.</t>
  </si>
  <si>
    <t>Na Poříčí 26</t>
  </si>
  <si>
    <t>Divadlo b, spolek</t>
  </si>
  <si>
    <t>Jeronýmova 325/7</t>
  </si>
  <si>
    <t>Divadlo Bez zábradlí s.r.o.</t>
  </si>
  <si>
    <t>Jungmannova 36/31</t>
  </si>
  <si>
    <t>Divadlo Bořivoj - Miroslava Vydrová</t>
  </si>
  <si>
    <t>Šmeralova 358/19</t>
  </si>
  <si>
    <t>Divadlo bratří Formanů</t>
  </si>
  <si>
    <t>Stržná 33</t>
  </si>
  <si>
    <t>Praha 6 - Suchdol</t>
  </si>
  <si>
    <t>Divadlo Bufet, z.s.</t>
  </si>
  <si>
    <t>Hradešínská 27</t>
  </si>
  <si>
    <t>Divadlo Continuo</t>
  </si>
  <si>
    <t>Malovice  35</t>
  </si>
  <si>
    <t>Malovice</t>
  </si>
  <si>
    <t>Jihočeský kraj</t>
  </si>
  <si>
    <t>Divadlo D21 z. s.</t>
  </si>
  <si>
    <t>Záhřebská  21</t>
  </si>
  <si>
    <t>Divadlo Dagmar z.s.</t>
  </si>
  <si>
    <t>Škroupova 5</t>
  </si>
  <si>
    <t>Karlovy Vary</t>
  </si>
  <si>
    <t>Karlovarský kraj</t>
  </si>
  <si>
    <t>Divadlo Devítka</t>
  </si>
  <si>
    <t>Československé armády 309/101</t>
  </si>
  <si>
    <t>Ostrava – Michálkovice</t>
  </si>
  <si>
    <t>Divadlo Dialog Plzeň z.s.</t>
  </si>
  <si>
    <t>Klatovská třída 7</t>
  </si>
  <si>
    <t>Divadlo DIP, z.s.</t>
  </si>
  <si>
    <t>Dětenice 20</t>
  </si>
  <si>
    <t>Dětenice</t>
  </si>
  <si>
    <t>Královéhradecký kraj</t>
  </si>
  <si>
    <t>Divadlo DRAK a Mezinárodní institut figurálního divadla o.p.s.</t>
  </si>
  <si>
    <t>Hradební  632</t>
  </si>
  <si>
    <t>Hradec Králové</t>
  </si>
  <si>
    <t>Divadlo Evy Hruškové a Jana Přeučila</t>
  </si>
  <si>
    <t>Mánesova 10</t>
  </si>
  <si>
    <t>Divadlo F. X. Šaldy Liberec</t>
  </si>
  <si>
    <t>Zhořelecká 344/5</t>
  </si>
  <si>
    <t>Liberec</t>
  </si>
  <si>
    <t>Divadlo Feste</t>
  </si>
  <si>
    <t xml:space="preserve">Merhautova 8 </t>
  </si>
  <si>
    <t>Divadlo Image s.r.o.</t>
  </si>
  <si>
    <t>Národní 25</t>
  </si>
  <si>
    <t>Divadlo Josefa Kajetána Tyla, příspěvková organizace</t>
  </si>
  <si>
    <t>Palackého náměstí 2971/30</t>
  </si>
  <si>
    <t>Divadlo KAKA</t>
  </si>
  <si>
    <t>Na Nivách 1058/19</t>
  </si>
  <si>
    <t>Divadlo Kámen</t>
  </si>
  <si>
    <t>Trytova 1121/5</t>
  </si>
  <si>
    <t>Divadlo kjógen z. s.</t>
  </si>
  <si>
    <t>Tišnovská 1382/4</t>
  </si>
  <si>
    <t>Divadlo Krapet z.s.</t>
  </si>
  <si>
    <t>Turkmenská 1417 / 8</t>
  </si>
  <si>
    <t>Praha 10 Vršovice</t>
  </si>
  <si>
    <t>Divadlo Kvelb</t>
  </si>
  <si>
    <t>Plzeňská 595/43</t>
  </si>
  <si>
    <t>České Budějovice</t>
  </si>
  <si>
    <t>Divadlo LETÍ, z.s.</t>
  </si>
  <si>
    <t>Čapkova 224/4</t>
  </si>
  <si>
    <t>Divadlo Líšeň z.s.</t>
  </si>
  <si>
    <t>Obecká 13</t>
  </si>
  <si>
    <t>Divadlo loutek Ostrava, příspěvková organizace</t>
  </si>
  <si>
    <t>Pivovarská 3164/15</t>
  </si>
  <si>
    <t>Divadlo Marianny Arzumanové, z.s.</t>
  </si>
  <si>
    <t>Uruguayská 438/6</t>
  </si>
  <si>
    <t>Praha 2 - Vinohrady</t>
  </si>
  <si>
    <t>Divadlo Metro s.r.o.</t>
  </si>
  <si>
    <t>Divadlo Na Fidlovačce, z.ú.</t>
  </si>
  <si>
    <t>Křesomyslova 625/4</t>
  </si>
  <si>
    <t>Praha 4 - Nusle</t>
  </si>
  <si>
    <t>Divadlo Na Jezerce s.r.o.</t>
  </si>
  <si>
    <t>Pod Vilami 26</t>
  </si>
  <si>
    <t>Divadlo Na Prádle z.s.</t>
  </si>
  <si>
    <t>Besední 3</t>
  </si>
  <si>
    <t>Divadlo na Vinohradech</t>
  </si>
  <si>
    <t>Nám.Míru 7</t>
  </si>
  <si>
    <t>Divadlo Na zábradlí</t>
  </si>
  <si>
    <t>Anenské náměstí 5</t>
  </si>
  <si>
    <t>Divadlo Neslyším</t>
  </si>
  <si>
    <t>Cejl 87</t>
  </si>
  <si>
    <t>Divadlo Nymburk s.r.o.</t>
  </si>
  <si>
    <t>Jízdecká  110</t>
  </si>
  <si>
    <t>Nymburk</t>
  </si>
  <si>
    <t>Divadlo Piškot (Mgr. Miriam Pešková)</t>
  </si>
  <si>
    <t>Pod Krocínkou  53</t>
  </si>
  <si>
    <t>Divadlo Pluto</t>
  </si>
  <si>
    <t>Červenohrádecká 345/16D</t>
  </si>
  <si>
    <t>Divadlo Plyšového Medvídka, z.s.</t>
  </si>
  <si>
    <t>Krasická 3933/43</t>
  </si>
  <si>
    <t>Prostějov</t>
  </si>
  <si>
    <t>Divadlo pod Palmovkou</t>
  </si>
  <si>
    <t>Zenklova 566/34</t>
  </si>
  <si>
    <t>Divadlo POHÁDKA Praha, z.s.</t>
  </si>
  <si>
    <t>Zlonická 703/2</t>
  </si>
  <si>
    <t>Divadlo Radost</t>
  </si>
  <si>
    <t>Bratislavská 32</t>
  </si>
  <si>
    <t>Divadlo RB s.r.o.</t>
  </si>
  <si>
    <t>Opletalova 5/7</t>
  </si>
  <si>
    <t>Divadlo RePublika, s.r.o.</t>
  </si>
  <si>
    <t>Korunní 2569/108, Vinohrady</t>
  </si>
  <si>
    <t>Divadlo ROCKOPERA s.r.o.</t>
  </si>
  <si>
    <t>Parmská 361</t>
  </si>
  <si>
    <t>Praha - Horní Měcholupy</t>
  </si>
  <si>
    <t>Divadlo Říše loutek, z.s.</t>
  </si>
  <si>
    <t>Žatecká 98/1</t>
  </si>
  <si>
    <t>Divadlo Scéna, o.p.s.</t>
  </si>
  <si>
    <t>Rozdělovací 1532</t>
  </si>
  <si>
    <t>Divadlo Semafor o.p.s.</t>
  </si>
  <si>
    <t>Lomená  52</t>
  </si>
  <si>
    <t>Divadlo Spejbla a Hurvínka</t>
  </si>
  <si>
    <t>Dejvická 38</t>
  </si>
  <si>
    <t>Divadlo Spektákl, z.s.</t>
  </si>
  <si>
    <t>třída Karla 4. 714/5</t>
  </si>
  <si>
    <t>Divadlo Šumperk, s.r.o.</t>
  </si>
  <si>
    <t>Komenského 312/3</t>
  </si>
  <si>
    <t>Divadlo Tramtarie, z.ú.</t>
  </si>
  <si>
    <t>Univerzitní 7</t>
  </si>
  <si>
    <t>Olomouc</t>
  </si>
  <si>
    <t>Divadlo Tří</t>
  </si>
  <si>
    <t>Ostřešany 45</t>
  </si>
  <si>
    <t>Ostřešany</t>
  </si>
  <si>
    <t>DIVADLO UNGELT s.r.o.</t>
  </si>
  <si>
    <t>Nový Svět 78/5</t>
  </si>
  <si>
    <t>Praha 1 - Hradčany</t>
  </si>
  <si>
    <t xml:space="preserve">Divadlo Unlimited, z.s. </t>
  </si>
  <si>
    <t>Bellušova 1855/26</t>
  </si>
  <si>
    <t xml:space="preserve">Praha </t>
  </si>
  <si>
    <t>Divadlo v Dlouhé</t>
  </si>
  <si>
    <t>Dlouhá  727/39</t>
  </si>
  <si>
    <t>Divadlo Verze s.r.o.</t>
  </si>
  <si>
    <t>Chodská 21</t>
  </si>
  <si>
    <t>Divadlo X10 z.s.</t>
  </si>
  <si>
    <t>Charvátova 10/39</t>
  </si>
  <si>
    <t>DNO</t>
  </si>
  <si>
    <t>Lubná 215</t>
  </si>
  <si>
    <t>Lubná</t>
  </si>
  <si>
    <t>Docela velké divadlo, o.p.s.</t>
  </si>
  <si>
    <t>Rooseveltova 279</t>
  </si>
  <si>
    <t>Litvínov</t>
  </si>
  <si>
    <t>Dočasná Company</t>
  </si>
  <si>
    <t>Na Hranici 670</t>
  </si>
  <si>
    <t>Rychnov u Jablonce nad Nisou</t>
  </si>
  <si>
    <t>DS - divadelní a umělecká agentura</t>
  </si>
  <si>
    <t>Olešní 599/17</t>
  </si>
  <si>
    <t>Ostrava-Muglinov</t>
  </si>
  <si>
    <t>Dům kultury Česká Kamenice</t>
  </si>
  <si>
    <t>náměstí Míru 219</t>
  </si>
  <si>
    <t>Česká Kamenice</t>
  </si>
  <si>
    <t>DW7, o. p. s.</t>
  </si>
  <si>
    <t>Dolní náměstí 23/42</t>
  </si>
  <si>
    <t>Echelle/Žebřík z.s.</t>
  </si>
  <si>
    <t>Černín 68</t>
  </si>
  <si>
    <t>Zdice</t>
  </si>
  <si>
    <t>elieva s.r.o.</t>
  </si>
  <si>
    <t>Halasova 835/19</t>
  </si>
  <si>
    <t>Ensemble Damian z.s.</t>
  </si>
  <si>
    <t>Univerzitní 225/3</t>
  </si>
  <si>
    <t>Ensemble Opera Diversa, z.s.</t>
  </si>
  <si>
    <t>Zahradní 52</t>
  </si>
  <si>
    <t>Epochal Dances</t>
  </si>
  <si>
    <t>U Plátenice 1506/5</t>
  </si>
  <si>
    <t>Evropské centrum pantomimy neslyšících, z.s.</t>
  </si>
  <si>
    <t>Vodova 35</t>
  </si>
  <si>
    <t>Fade in: a Rose z.s.</t>
  </si>
  <si>
    <t>V Zahradách 130/117</t>
  </si>
  <si>
    <t>Fantazma, spol. s.r.o.</t>
  </si>
  <si>
    <t>Karlova 8</t>
  </si>
  <si>
    <t>Farma v jeskyni, z.s.</t>
  </si>
  <si>
    <t>Poupětova 1339/3</t>
  </si>
  <si>
    <t>Praha 7 - Holešovice</t>
  </si>
  <si>
    <t>Farmstudio - středisko umění a kultury, z.s.</t>
  </si>
  <si>
    <t>Vysoká 26</t>
  </si>
  <si>
    <t>Vysoká</t>
  </si>
  <si>
    <t>Faro moving space z, s.</t>
  </si>
  <si>
    <t>Eliášova 273/5</t>
  </si>
  <si>
    <t>Praha - Dejvice</t>
  </si>
  <si>
    <t>Fast Stars s.r.o.</t>
  </si>
  <si>
    <t>Na úbočí 1145/20</t>
  </si>
  <si>
    <t>Praha 8 - Libeň</t>
  </si>
  <si>
    <t>Fixpoint, s.r.o.</t>
  </si>
  <si>
    <t>Hájecká  1654/16</t>
  </si>
  <si>
    <t>Fujaré, z.s.</t>
  </si>
  <si>
    <t>Javornická 686</t>
  </si>
  <si>
    <t>Rožnov pod Radhoštěm</t>
  </si>
  <si>
    <t>Zlínský kraj</t>
  </si>
  <si>
    <t>FysioART o.p.s.</t>
  </si>
  <si>
    <t>Petýrkova 1996</t>
  </si>
  <si>
    <t>Geisslers Hofcomoedianten z.s.</t>
  </si>
  <si>
    <t>Rozkošská 650</t>
  </si>
  <si>
    <t>GOGLMOGL produktion, z. s.</t>
  </si>
  <si>
    <t>Bohatice č. ev. 1</t>
  </si>
  <si>
    <t>Bohatice</t>
  </si>
  <si>
    <t>GOJA, agentura Gott-Janeček, spol. s r.o.</t>
  </si>
  <si>
    <t>Pod Průsekem  3</t>
  </si>
  <si>
    <t>Graham Pantomime (Michal Dufek)</t>
  </si>
  <si>
    <t>Pod strojírnami 705/3</t>
  </si>
  <si>
    <t>Háklivost printing z. s.</t>
  </si>
  <si>
    <t>Finská 582/1</t>
  </si>
  <si>
    <t>Praha 10 - Vršovice</t>
  </si>
  <si>
    <t>Jungmannova 9</t>
  </si>
  <si>
    <t>Heaven's Gate s.r.o.</t>
  </si>
  <si>
    <t>Loretánská 13</t>
  </si>
  <si>
    <t>Horácké divadlo Jihlava</t>
  </si>
  <si>
    <t>Komenského 1359/22</t>
  </si>
  <si>
    <t>Jihlava</t>
  </si>
  <si>
    <t>Kraj Vysočina</t>
  </si>
  <si>
    <t>Hudebně - taneční spolek pro Evropu (HTSpE)</t>
  </si>
  <si>
    <t>Nad lesíkem 2180/15</t>
  </si>
  <si>
    <t>Praha 6 - Dejvice</t>
  </si>
  <si>
    <t>Hudební divadlo dětem z.s.</t>
  </si>
  <si>
    <t>Tomkova 1232/18</t>
  </si>
  <si>
    <t>Hudební divadlo v Karlíně</t>
  </si>
  <si>
    <t>Křižíkova 283/10</t>
  </si>
  <si>
    <t>Hura kolektiv z.s.</t>
  </si>
  <si>
    <t>Koulka 12</t>
  </si>
  <si>
    <t>Chemické divadlo</t>
  </si>
  <si>
    <t>Heřmanova 1313/32</t>
  </si>
  <si>
    <t>Informační a turistické centrum</t>
  </si>
  <si>
    <t>Klostermannovo nám. 295</t>
  </si>
  <si>
    <t>Železná Ruda</t>
  </si>
  <si>
    <t>Ing. Jana Tůmová</t>
  </si>
  <si>
    <t>U Domova důchodců 2405/21</t>
  </si>
  <si>
    <t>Dobrá Voda u ČB</t>
  </si>
  <si>
    <t>INSTITUT INSTITUT. z.s.</t>
  </si>
  <si>
    <t>Leitnerova 690/14</t>
  </si>
  <si>
    <t>Jan Balzer</t>
  </si>
  <si>
    <t>Opatovická 10/165</t>
  </si>
  <si>
    <t>Jana Novorytová</t>
  </si>
  <si>
    <t>Janáčkova akademie múzických umění (Divadlo na Orlí)</t>
  </si>
  <si>
    <t>Orlí 19</t>
  </si>
  <si>
    <t>Janáčkova akademie múzických umění (Studio MARTA)</t>
  </si>
  <si>
    <t>Bayerova 5</t>
  </si>
  <si>
    <t>Jarmila Dvořáková (Divadelní společnost Josefa Dvořáka)</t>
  </si>
  <si>
    <t>Žitomírská 46</t>
  </si>
  <si>
    <t>Jaroslava Nárožná</t>
  </si>
  <si>
    <t>Samcova 2125/3</t>
  </si>
  <si>
    <t>Praha 1 - Nové Město</t>
  </si>
  <si>
    <t>JEDEFRAU.ORG, spolek</t>
  </si>
  <si>
    <t>Veverkova 721/28</t>
  </si>
  <si>
    <t>Jedl z.s.</t>
  </si>
  <si>
    <t>Nepomucká 1024/9</t>
  </si>
  <si>
    <t>jednou z.s.</t>
  </si>
  <si>
    <t>Za Humny 424</t>
  </si>
  <si>
    <t>Velká Polom</t>
  </si>
  <si>
    <t>Jihočeské divadlo</t>
  </si>
  <si>
    <t>Dr. Stejskala 373/19</t>
  </si>
  <si>
    <t>Jindřiška Rychlá</t>
  </si>
  <si>
    <t>Rybnická 406/104</t>
  </si>
  <si>
    <t>Brno 34</t>
  </si>
  <si>
    <t>JULIE &amp; spol., spolek</t>
  </si>
  <si>
    <t>Jenečská  68/424</t>
  </si>
  <si>
    <t>Praha - Liboc</t>
  </si>
  <si>
    <t>Kachní spolek</t>
  </si>
  <si>
    <t>Na Čečeličce 420/3</t>
  </si>
  <si>
    <t>Karel Hoffmann</t>
  </si>
  <si>
    <t>Konečná 983</t>
  </si>
  <si>
    <t>Uherské Hradiště</t>
  </si>
  <si>
    <t>Karel Soukup, Divadelní společnost Sophia Art</t>
  </si>
  <si>
    <t>Školní 124</t>
  </si>
  <si>
    <t>Švihov</t>
  </si>
  <si>
    <t>Karlovarské městské divadlo</t>
  </si>
  <si>
    <t>Moskevská 2035/21</t>
  </si>
  <si>
    <t>Kateřina Schauerová</t>
  </si>
  <si>
    <t>Kladenská 123/101</t>
  </si>
  <si>
    <t>Kávéeska, příspěvková organizace</t>
  </si>
  <si>
    <t>Tučkova 34</t>
  </si>
  <si>
    <t>Klicperovo divadlo, o.p.s.</t>
  </si>
  <si>
    <t>Dlouhá 99</t>
  </si>
  <si>
    <t>Klub Art 4 People, z.s.</t>
  </si>
  <si>
    <t>Hartigova 2501/248</t>
  </si>
  <si>
    <t>Kolektiv Nesladim, z.s.</t>
  </si>
  <si>
    <t>Cítov 286</t>
  </si>
  <si>
    <t>Cítov</t>
  </si>
  <si>
    <t>Kolonie z.s.</t>
  </si>
  <si>
    <t>Sudoměřská 1412/4</t>
  </si>
  <si>
    <t xml:space="preserve">Komorní Činohra </t>
  </si>
  <si>
    <t>Třeboradická 1077</t>
  </si>
  <si>
    <t>Komorní scéna Aréna, příspěvková organizace</t>
  </si>
  <si>
    <t>28. října 289/2</t>
  </si>
  <si>
    <t>Kozel ve fraku z.s.</t>
  </si>
  <si>
    <t>Bojkovická 106/7</t>
  </si>
  <si>
    <t>Praha 5 - Sobín</t>
  </si>
  <si>
    <t>Kredance z.s.</t>
  </si>
  <si>
    <t>Klavíkova 1563/1</t>
  </si>
  <si>
    <t xml:space="preserve">České Budějovice </t>
  </si>
  <si>
    <t>KULT, spolek</t>
  </si>
  <si>
    <t>Veleslavínova 3108/14</t>
  </si>
  <si>
    <t>KULTUM - You Can Duet, z.s.</t>
  </si>
  <si>
    <t>Na Dionysce 1717/2</t>
  </si>
  <si>
    <t>Dejvice</t>
  </si>
  <si>
    <t>Kulturní portál.cz, s.r.o.</t>
  </si>
  <si>
    <t>Hlavní 251</t>
  </si>
  <si>
    <t>Bašť</t>
  </si>
  <si>
    <t>KVArt Production s.r.o.</t>
  </si>
  <si>
    <t>Na Maninách 32a</t>
  </si>
  <si>
    <t>LaClara z.s.</t>
  </si>
  <si>
    <t>Kurzova 2222/16</t>
  </si>
  <si>
    <t>Lachende Bestien z.s.</t>
  </si>
  <si>
    <t>Klokočná 32</t>
  </si>
  <si>
    <t>Mnichovice</t>
  </si>
  <si>
    <t>Lenka Vagnerová &amp; Company z.s.</t>
  </si>
  <si>
    <t>Pražského 629/29</t>
  </si>
  <si>
    <t>Lidi z.s.</t>
  </si>
  <si>
    <t>Jiráskova 886/83</t>
  </si>
  <si>
    <t>Šlapanice</t>
  </si>
  <si>
    <t>LiStOVáNí s.r.o.</t>
  </si>
  <si>
    <t>Fibichova 154</t>
  </si>
  <si>
    <t>Cítoliby</t>
  </si>
  <si>
    <t>Lora z.s.</t>
  </si>
  <si>
    <t>K jezeru 885/51</t>
  </si>
  <si>
    <t>Loutky bez hranic, z. s.</t>
  </si>
  <si>
    <t>V Pachmance 500</t>
  </si>
  <si>
    <t>Praha - Nebušice</t>
  </si>
  <si>
    <t>Loutky v nemocnici</t>
  </si>
  <si>
    <t>Klírova 1916/4</t>
  </si>
  <si>
    <t>Luděk Jiřík (Divadlo Minaret)</t>
  </si>
  <si>
    <t>Lipenecká  1566</t>
  </si>
  <si>
    <t>Ludmila Forétková</t>
  </si>
  <si>
    <t>Ostrava - Muglinov</t>
  </si>
  <si>
    <t>Mamon Art s.r.o.</t>
  </si>
  <si>
    <t>Štěpánkova 698/22</t>
  </si>
  <si>
    <t xml:space="preserve">Praha 5 </t>
  </si>
  <si>
    <t>MANUS Art Collective z.s.</t>
  </si>
  <si>
    <t>Svahová 101516</t>
  </si>
  <si>
    <t xml:space="preserve">Karlovy Vary </t>
  </si>
  <si>
    <t>Martin Trnavský</t>
  </si>
  <si>
    <t>Slovinská 4</t>
  </si>
  <si>
    <t>Maso krůtí z.s.</t>
  </si>
  <si>
    <t>Hornokrčská 706/9</t>
  </si>
  <si>
    <t>Masopust, o.p.s.</t>
  </si>
  <si>
    <t>Anenské náměstí 209/5</t>
  </si>
  <si>
    <t>MeetFactory, o.p.s.</t>
  </si>
  <si>
    <t>Ke Sklárně 15</t>
  </si>
  <si>
    <t>MESA, z.s.</t>
  </si>
  <si>
    <t>Jankovcova 1404/30</t>
  </si>
  <si>
    <t>Městská divadla pražská</t>
  </si>
  <si>
    <t>V Jámě 699/1</t>
  </si>
  <si>
    <t>Městské divadlo Brno</t>
  </si>
  <si>
    <t>Lidická 1863/16</t>
  </si>
  <si>
    <t>Městské divadlo Brno, příspěvková organizace</t>
  </si>
  <si>
    <t>Městské divadlo Mladá Boleslav</t>
  </si>
  <si>
    <t>Palackého 263</t>
  </si>
  <si>
    <t>Mladá Boleslav</t>
  </si>
  <si>
    <t>Městské divadlo v Mostě, spol. s r.o.</t>
  </si>
  <si>
    <t>Divadelní  15</t>
  </si>
  <si>
    <t>Most</t>
  </si>
  <si>
    <t>Městské divadlo Zlín, příspěvková organizace</t>
  </si>
  <si>
    <t>třída Tomáše Bati  4091</t>
  </si>
  <si>
    <t>Zlín</t>
  </si>
  <si>
    <t>Mgr. Jakub Hojka</t>
  </si>
  <si>
    <t>Měděnecká 114</t>
  </si>
  <si>
    <t>Mgr. Jindřiška Kikinčuková</t>
  </si>
  <si>
    <t>Masarykova 75</t>
  </si>
  <si>
    <t>Revoluční 716</t>
  </si>
  <si>
    <t>Šestajovice</t>
  </si>
  <si>
    <t>Michal Vaněk</t>
  </si>
  <si>
    <t>Rynoltice 39</t>
  </si>
  <si>
    <t>Rynoltice</t>
  </si>
  <si>
    <t>Mikro-teatro, z.s.</t>
  </si>
  <si>
    <t>Omice 37</t>
  </si>
  <si>
    <t>Omice</t>
  </si>
  <si>
    <t>Milan Petrovský (Divadlo M)</t>
  </si>
  <si>
    <t>Mime Studio, z.s.</t>
  </si>
  <si>
    <t>Elišky Peškové 1095/5</t>
  </si>
  <si>
    <t>Mind Move, z.s.</t>
  </si>
  <si>
    <t>K vodojemu 201/3</t>
  </si>
  <si>
    <t>Minor</t>
  </si>
  <si>
    <t>Vodičkova 6</t>
  </si>
  <si>
    <t>mithea s.r.o.</t>
  </si>
  <si>
    <t>Jana Želivského 1846/33</t>
  </si>
  <si>
    <t>Praha 3 - Žižkov</t>
  </si>
  <si>
    <t>Moravské divadlo Olomouc, příspěvková organizace</t>
  </si>
  <si>
    <t>Tř. Svobody 33</t>
  </si>
  <si>
    <t>MOVE Ostrava, z.s.</t>
  </si>
  <si>
    <t>Přívozská 1085/21</t>
  </si>
  <si>
    <t>Moravská Ostrava</t>
  </si>
  <si>
    <t>My kluci, co spolu chodíme, z.s.</t>
  </si>
  <si>
    <t>Zoubkova 1203/8</t>
  </si>
  <si>
    <t>NABLÍZKO z.s.</t>
  </si>
  <si>
    <t>Svatojánská 12</t>
  </si>
  <si>
    <t>Statenice</t>
  </si>
  <si>
    <t>NaHraně z.s.</t>
  </si>
  <si>
    <t>Korunovační  905/9</t>
  </si>
  <si>
    <t>Naivní divadlo Liberec, příspěvková organizace</t>
  </si>
  <si>
    <t>Moskevská 32/18</t>
  </si>
  <si>
    <t>Liberec 4</t>
  </si>
  <si>
    <t>Národní divadlo</t>
  </si>
  <si>
    <t>Ostrovní 225/1</t>
  </si>
  <si>
    <t>Národní divadlo Brno</t>
  </si>
  <si>
    <t>Dvořákova 11</t>
  </si>
  <si>
    <t>Národní divadlo moravskoslezské</t>
  </si>
  <si>
    <t>Čs. legií 148/14</t>
  </si>
  <si>
    <t>Ostrava - Moravská Ostrava</t>
  </si>
  <si>
    <t>Natálie Rajnišová</t>
  </si>
  <si>
    <t>Sušická 600/7</t>
  </si>
  <si>
    <t>Nhung Company, z.s.</t>
  </si>
  <si>
    <t>Průběžná 339</t>
  </si>
  <si>
    <t>Nupaky</t>
  </si>
  <si>
    <t>Nový příběh z.ú.</t>
  </si>
  <si>
    <t>Chelčického 8</t>
  </si>
  <si>
    <t>ODVAZ divadlo improvizace z.s.</t>
  </si>
  <si>
    <t>V Zahradách  136/155</t>
  </si>
  <si>
    <t>Opera na cestách</t>
  </si>
  <si>
    <t>Svárov 217/8</t>
  </si>
  <si>
    <t>Tvrdonice</t>
  </si>
  <si>
    <t>Opera Povera z.s.</t>
  </si>
  <si>
    <t>Lipník 114</t>
  </si>
  <si>
    <t>Lipník u Hrotovic</t>
  </si>
  <si>
    <t>Opera studio Praha, z.s.</t>
  </si>
  <si>
    <t>Daškova 3087</t>
  </si>
  <si>
    <t>ORBITA z.s.</t>
  </si>
  <si>
    <t>Úvoz 433/82</t>
  </si>
  <si>
    <t>Original Black Light Theatre Company, s.r.o.</t>
  </si>
  <si>
    <t>Vojtěšská 211/6</t>
  </si>
  <si>
    <t>OSTRUŽINA z.s.</t>
  </si>
  <si>
    <t>Past production s.r.o.</t>
  </si>
  <si>
    <t xml:space="preserve"> Nábřežní 1272/2a</t>
  </si>
  <si>
    <t>Ostrava - Polanka nad Odrou</t>
  </si>
  <si>
    <t>Performalita</t>
  </si>
  <si>
    <t>Krakovská 15</t>
  </si>
  <si>
    <t>Pixa-Pro s.r.o.</t>
  </si>
  <si>
    <t>Školní 378</t>
  </si>
  <si>
    <t>Senohraby</t>
  </si>
  <si>
    <t>PLAYboyz z.s.</t>
  </si>
  <si>
    <t>Pernerova 559/44a</t>
  </si>
  <si>
    <t>Praha - Karlín</t>
  </si>
  <si>
    <t>POCKetART z.s.</t>
  </si>
  <si>
    <t>Nad Okrouhlíkem 2290/1</t>
  </si>
  <si>
    <t>Produkční skupina ART GATE z.s.</t>
  </si>
  <si>
    <t>Ostrovského 253/3</t>
  </si>
  <si>
    <t>ProFitArt, z.s.</t>
  </si>
  <si>
    <t>Kvetnova  72/2</t>
  </si>
  <si>
    <t>Prague 8</t>
  </si>
  <si>
    <t>Projekt Pomezí z.s.</t>
  </si>
  <si>
    <t>Fráni Šrámka 2622/18</t>
  </si>
  <si>
    <t>Pulsar z.s.</t>
  </si>
  <si>
    <t>Dittrichova 22</t>
  </si>
  <si>
    <t>Rarášci</t>
  </si>
  <si>
    <t>Na Kodymce 960/8</t>
  </si>
  <si>
    <t>Renée Nachtigallová</t>
  </si>
  <si>
    <t>Podle Lomu 27/6</t>
  </si>
  <si>
    <t>Run OpeRun z.s.</t>
  </si>
  <si>
    <t>Nikoly Tesly 1096/12</t>
  </si>
  <si>
    <t>Řád Červených Nosů</t>
  </si>
  <si>
    <t>Blatnice pod Svatým Antonínkem 293</t>
  </si>
  <si>
    <t>Blatnice pod Svatým Antonínkem</t>
  </si>
  <si>
    <t>Květná 424</t>
  </si>
  <si>
    <t>Slavičín</t>
  </si>
  <si>
    <t>Severočeské divadlo s.r.o.</t>
  </si>
  <si>
    <t>Lidické náměstí 1710/10</t>
  </si>
  <si>
    <t>Sixhouses z.s.</t>
  </si>
  <si>
    <t>Šestidomí 5</t>
  </si>
  <si>
    <t>Skazka spol. s.r.o.</t>
  </si>
  <si>
    <t>Elišky Junkové 1613/9</t>
  </si>
  <si>
    <t>Slezské divadlo Opava, příspěvková organizace</t>
  </si>
  <si>
    <t>Horní náměstí 195/13</t>
  </si>
  <si>
    <t>Opava</t>
  </si>
  <si>
    <t>Slovácké divadlo Uherské Hradiště, příspěvková organizace</t>
  </si>
  <si>
    <t>Tyršovo náměstí  480</t>
  </si>
  <si>
    <t xml:space="preserve">Spielraum Kollektiv z.s. </t>
  </si>
  <si>
    <t>Jaselská 348/3</t>
  </si>
  <si>
    <t>Společnost Dr. Krásy, z.s.</t>
  </si>
  <si>
    <t>Irská  796/1</t>
  </si>
  <si>
    <t>Společnost tance z. s.</t>
  </si>
  <si>
    <t>Na Hradčanech 54</t>
  </si>
  <si>
    <t>Hrusice</t>
  </si>
  <si>
    <t>Spolek Dekkadancers 2nd generation z.s.</t>
  </si>
  <si>
    <t>Čs. armády 276/3</t>
  </si>
  <si>
    <t>Praha 6, Bubeneč</t>
  </si>
  <si>
    <t>spolek Holektiv</t>
  </si>
  <si>
    <t>Kubištova 1098/5</t>
  </si>
  <si>
    <t>Spolek Kašpar</t>
  </si>
  <si>
    <t>Celetná 595/17</t>
  </si>
  <si>
    <t>Spolek Le Cabaret Nomade</t>
  </si>
  <si>
    <t>Kamenná čtvrť 566/4</t>
  </si>
  <si>
    <t>Spolek Mezery</t>
  </si>
  <si>
    <t>Na Dlouhém Lánu 302/58</t>
  </si>
  <si>
    <t>Spolek Storytelling</t>
  </si>
  <si>
    <t>Krásného 354/5</t>
  </si>
  <si>
    <t>Spolek Ufftenživot</t>
  </si>
  <si>
    <t>Vlašimská 2304/6</t>
  </si>
  <si>
    <t>Praha 10 - Vinohrady</t>
  </si>
  <si>
    <t>Spolek Z druhé strany</t>
  </si>
  <si>
    <t>U smaltovny 1375/25</t>
  </si>
  <si>
    <t>spolek Zlínský Zvěřinec</t>
  </si>
  <si>
    <t>Průmyslová 513</t>
  </si>
  <si>
    <t>Lukov</t>
  </si>
  <si>
    <t>SPOLK, z. s.</t>
  </si>
  <si>
    <t>Svatopluka Čecha 1179/35</t>
  </si>
  <si>
    <t>Brno - Královo Pole</t>
  </si>
  <si>
    <t>Spoluhra z.s.</t>
  </si>
  <si>
    <t xml:space="preserve">Osadní 324/12a, </t>
  </si>
  <si>
    <t xml:space="preserve">Stálá expozice </t>
  </si>
  <si>
    <t>Kvilda 17</t>
  </si>
  <si>
    <t>Kvilda</t>
  </si>
  <si>
    <t>STAR WORKS, s.r.o.</t>
  </si>
  <si>
    <t>Doudova 319/29</t>
  </si>
  <si>
    <t xml:space="preserve">Steigerwald Milan </t>
  </si>
  <si>
    <t>Parmská  361</t>
  </si>
  <si>
    <t>Studio Citadela, z.s.</t>
  </si>
  <si>
    <t>Klimentská 1210/16</t>
  </si>
  <si>
    <t>Studio dell´arte, z.s.</t>
  </si>
  <si>
    <t>Antonína Janouška 15</t>
  </si>
  <si>
    <t>Studio DVA s.r.o.</t>
  </si>
  <si>
    <t>Václavské nám. 802/56</t>
  </si>
  <si>
    <t>Studio Hrdinů z.s.</t>
  </si>
  <si>
    <t>Ovenecká 376/4</t>
  </si>
  <si>
    <t>STUDIO UNDERGROUND</t>
  </si>
  <si>
    <t>Dittrichova 5</t>
  </si>
  <si>
    <t>Studio Ypsilon</t>
  </si>
  <si>
    <t>Spálená 16</t>
  </si>
  <si>
    <t>Špatné divadlo z.s.</t>
  </si>
  <si>
    <t>Do Lipan 4/6</t>
  </si>
  <si>
    <t>Švandovo divadlo na Smíchově</t>
  </si>
  <si>
    <t>Štefánikova 6/57</t>
  </si>
  <si>
    <t>TABULA RASA, z. s.</t>
  </si>
  <si>
    <t>Petra Rezka 1079/14</t>
  </si>
  <si>
    <t>Taje z.s.</t>
  </si>
  <si>
    <t>Bělobranské nám. 140</t>
  </si>
  <si>
    <t>Pardubice</t>
  </si>
  <si>
    <t>Taneční studio Light z.s.</t>
  </si>
  <si>
    <t>Fráni Šrámka  18</t>
  </si>
  <si>
    <t>Tantehorse z.s.</t>
  </si>
  <si>
    <t>Teatrálie, z.s.</t>
  </si>
  <si>
    <t>Na Celné 439/9</t>
  </si>
  <si>
    <t>Temporary Collective, z.s.</t>
  </si>
  <si>
    <t>Přístavní 1136/18</t>
  </si>
  <si>
    <t>Tereza Havlová - scénografka</t>
  </si>
  <si>
    <t>Butovská 595</t>
  </si>
  <si>
    <t>Jičín - Valdické Předměstí</t>
  </si>
  <si>
    <t>Tereza Hruba</t>
  </si>
  <si>
    <t>Slezská</t>
  </si>
  <si>
    <t>Těšínské divadlo Český Těšín, příspěvková organizace</t>
  </si>
  <si>
    <t>Ostravská 67/1326</t>
  </si>
  <si>
    <t>Český Těšín</t>
  </si>
  <si>
    <t>The Same self, z.s.</t>
  </si>
  <si>
    <t>Na Sypkem, 8</t>
  </si>
  <si>
    <t>Theatre Kvelb z.s.</t>
  </si>
  <si>
    <t>Plzeňská (P.O.BOX 41) 595/43</t>
  </si>
  <si>
    <t>third // space, z.s.</t>
  </si>
  <si>
    <t>Jaselská 222</t>
  </si>
  <si>
    <t xml:space="preserve">Kolín </t>
  </si>
  <si>
    <t>Tineola</t>
  </si>
  <si>
    <t>Ke Dvoru 6</t>
  </si>
  <si>
    <t>Tisícihran</t>
  </si>
  <si>
    <t>Lannova 1540/6</t>
  </si>
  <si>
    <t>Tme divadlo z.s.</t>
  </si>
  <si>
    <t>Vratislavova 27/14</t>
  </si>
  <si>
    <t>Total HelpArt T.H.A. s.r.o.</t>
  </si>
  <si>
    <t>Nad Spádem 16</t>
  </si>
  <si>
    <t>tYhle, z.s.</t>
  </si>
  <si>
    <t>Horákov 87</t>
  </si>
  <si>
    <t>Mokrá - Horákov</t>
  </si>
  <si>
    <t>Umělecký soubor Tygr v tísni, p.s.</t>
  </si>
  <si>
    <t>Karlova 223/26</t>
  </si>
  <si>
    <t>United Arts &amp; Co. z.s.</t>
  </si>
  <si>
    <t>Marciho 711/10</t>
  </si>
  <si>
    <t>Václav Strasser</t>
  </si>
  <si>
    <t>Bartákova 1180/38</t>
  </si>
  <si>
    <t>VIOLA z.ú.</t>
  </si>
  <si>
    <t>Národní tř.1011/7</t>
  </si>
  <si>
    <t>Vítězslav Marčík</t>
  </si>
  <si>
    <t>Drahotěšice 15</t>
  </si>
  <si>
    <t>Hluboká nad Vltavou</t>
  </si>
  <si>
    <t>Vosto5, z.s.</t>
  </si>
  <si>
    <t>Litovická 357/11</t>
  </si>
  <si>
    <t>Východočeské divadlo Pardubice</t>
  </si>
  <si>
    <t>U Divadla 50</t>
  </si>
  <si>
    <t>Vyrob si své letadýlko, z.s.</t>
  </si>
  <si>
    <t>Vodní 15</t>
  </si>
  <si>
    <t>Vyšší odborná škola herecká s.r.o.</t>
  </si>
  <si>
    <t>Hadovitá 1023/7</t>
  </si>
  <si>
    <t>Wariot Ideal z.s.</t>
  </si>
  <si>
    <t>Kovanecká 2390</t>
  </si>
  <si>
    <t>Západočeské divadlo v Chebu</t>
  </si>
  <si>
    <t>Divadelní náměstí  556/10</t>
  </si>
  <si>
    <t>Cheb</t>
  </si>
  <si>
    <t>Zapětdvanáct, z.s.</t>
  </si>
  <si>
    <t>Dlouhá 33</t>
  </si>
  <si>
    <t>Zdeněk Mazáč (Divadlo Klauniky)</t>
  </si>
  <si>
    <t>Orlí  1</t>
  </si>
  <si>
    <t>Zlínská soukromá VOŠ umění, o.p.s. (Divadlo Mandragora)</t>
  </si>
  <si>
    <t>Dřevnická 1788</t>
  </si>
  <si>
    <t>Živá tvorba, zapsaný spolek</t>
  </si>
  <si>
    <t>Na Výsluní 208</t>
  </si>
  <si>
    <t>Žandov</t>
  </si>
  <si>
    <t>Život 90 z.ú.</t>
  </si>
  <si>
    <t>Karoliny Světlé 18</t>
  </si>
  <si>
    <t>Žongléros Ansámbl, z. s.</t>
  </si>
  <si>
    <t>Karla Vokáče 2620/27</t>
  </si>
  <si>
    <t>Žranice, z.s.</t>
  </si>
  <si>
    <t>Herálecká IV, 1584/8</t>
  </si>
  <si>
    <t>SemTam Fór</t>
  </si>
  <si>
    <t>ALT@rt, z.ú.</t>
  </si>
  <si>
    <t>ART FRAME PALÁC AKROPOLIS s.r.o.</t>
  </si>
  <si>
    <t>Beskydské divadlo Nový Jičín</t>
  </si>
  <si>
    <t>Centrum choreografického rozvoje - SE.S.TA</t>
  </si>
  <si>
    <t>Centrum MANA, z.s.</t>
  </si>
  <si>
    <t>Centrum pro otevřenou kulturu, příspěvková organizace</t>
  </si>
  <si>
    <t>CIRQUEON, z.ú.</t>
  </si>
  <si>
    <t>DBP, s.r.o.</t>
  </si>
  <si>
    <t>Divadlo Broadway a.s.</t>
  </si>
  <si>
    <t>Divadlo Gong -  kulturní a vzdělávací společenské centrum</t>
  </si>
  <si>
    <t>Divadlo J. K. Tyla (Město Třeboň)</t>
  </si>
  <si>
    <t>Divadlo Kampa o.p.s.</t>
  </si>
  <si>
    <t>Divadlo Karla Hackera</t>
  </si>
  <si>
    <t>Divadlo Oskara Nedbala Tábor</t>
  </si>
  <si>
    <t>Divadlo u hasičů s.r.o.</t>
  </si>
  <si>
    <t>Divadlo VILA Štvanice z.s.</t>
  </si>
  <si>
    <t>DKO, s.r.o.</t>
  </si>
  <si>
    <t>Dům kultury Teplice</t>
  </si>
  <si>
    <t>Dusíkovo divadlo Čáslav</t>
  </si>
  <si>
    <t>Gaspar, s.r.o.</t>
  </si>
  <si>
    <t>Hybernia a.s.</t>
  </si>
  <si>
    <t xml:space="preserve">Chrudimská beseda, městské kulturní středisko </t>
  </si>
  <si>
    <t>Jatka78, z.ú.</t>
  </si>
  <si>
    <t>Johan, zapsaný ústav</t>
  </si>
  <si>
    <t>KD Metropol</t>
  </si>
  <si>
    <t>KLUBCENTRUM v Ústí nad Orlicí</t>
  </si>
  <si>
    <t>Krajinou přílivu</t>
  </si>
  <si>
    <t>Kultura Česká Lípa</t>
  </si>
  <si>
    <t>Kultura Nový Bor</t>
  </si>
  <si>
    <t>Kultura Žďár, příspěvková organizace</t>
  </si>
  <si>
    <t>Kulturní a informační centrum Benešov, s.r.o.</t>
  </si>
  <si>
    <t>Kulturní a informační služby města Prachatice (Městské divadlo)</t>
  </si>
  <si>
    <t>KULTURNÍ CENTRUM ,,12'', příspěvková organizace</t>
  </si>
  <si>
    <t>Kulturní centrum Horní Počernice</t>
  </si>
  <si>
    <t>Kulturní centrum Průhon</t>
  </si>
  <si>
    <t>Kulturní centrum Rakovník (Tylovo divadlo)</t>
  </si>
  <si>
    <t>Kulturní centrum Turnov</t>
  </si>
  <si>
    <t>Kulturní Jižní Město, o.p.s.</t>
  </si>
  <si>
    <t>Kulturní zařízení města Jičína</t>
  </si>
  <si>
    <t>Kulturní zařízení města Slaného</t>
  </si>
  <si>
    <t>Kulturní zařízení města Valašského Meziříčí</t>
  </si>
  <si>
    <t>Město Bruntál</t>
  </si>
  <si>
    <t>Město Štětí</t>
  </si>
  <si>
    <t>Město Železný Brod</t>
  </si>
  <si>
    <t>Městská kulturní zařízení Jeseník</t>
  </si>
  <si>
    <t>Městské divadlo Děčín, příspěvková organizace</t>
  </si>
  <si>
    <t>Městské divadlo Dr. Josefa Čížka (Beránek Náchod)</t>
  </si>
  <si>
    <t>Městské divadlo Jablonec nad Nisou</t>
  </si>
  <si>
    <t>Městské divadlo v Kolíně</t>
  </si>
  <si>
    <t>Městské divadlo v Prostějově, příspěvková organizace</t>
  </si>
  <si>
    <t>Městské divadlo Varnsdorf</t>
  </si>
  <si>
    <t>Městské divadlo Žatec</t>
  </si>
  <si>
    <t>Městské kulturní středisko Jaroměř (Městské divadlo)</t>
  </si>
  <si>
    <t>Městské kulturní středisko Třebíč</t>
  </si>
  <si>
    <t>Městské Tylovo divadlo v Kutné Hoře</t>
  </si>
  <si>
    <t xml:space="preserve">Městský dům kultury Karviná, příspěvková organizace </t>
  </si>
  <si>
    <t>MĚŠŤANSKÁ BESEDA PLZEŇ s.r.o.</t>
  </si>
  <si>
    <t>Mime Prague z.s.</t>
  </si>
  <si>
    <t>Modragon</t>
  </si>
  <si>
    <t>MOTUS, z.s.</t>
  </si>
  <si>
    <t>Natěsno z.s.</t>
  </si>
  <si>
    <t>PONEC - divadlo pro tanec (Tanec Praha z.ú.)</t>
  </si>
  <si>
    <t>Praha 14 kulturní</t>
  </si>
  <si>
    <t>Sklep sobě (KD Dobeška)</t>
  </si>
  <si>
    <t xml:space="preserve">Spolek Malostranské besedy </t>
  </si>
  <si>
    <t>Spolek stopět</t>
  </si>
  <si>
    <t>Švestkový Dvůr z.s.</t>
  </si>
  <si>
    <t>Tělocvičná jednota Sokol Jihlava</t>
  </si>
  <si>
    <t>Unijazz - sdružení pro podporu kulturních aktivit. z.s.</t>
  </si>
  <si>
    <t>Ústředna, s.r.o.</t>
  </si>
  <si>
    <t xml:space="preserve">Valdštejnské imaginárium, z. ú. </t>
  </si>
  <si>
    <t>Vrchlického divadlo</t>
  </si>
  <si>
    <t>Vzdělávací a kulturní centrum Broumov o.p.s.</t>
  </si>
  <si>
    <t>Zákulisí, z.s.</t>
  </si>
  <si>
    <t>Znojemská Beseda</t>
  </si>
  <si>
    <t>Žižkovské divadlo Járy Cimrmana</t>
  </si>
  <si>
    <t xml:space="preserve">Divadlo v Řeznické, z. ú. </t>
  </si>
  <si>
    <t>CENTRAL</t>
  </si>
  <si>
    <t>V háji 32</t>
  </si>
  <si>
    <t>Kubelíkova 27</t>
  </si>
  <si>
    <t>Divadelní 873/5</t>
  </si>
  <si>
    <t>Vaclavková 20</t>
  </si>
  <si>
    <t>Na Kovárně 967/1</t>
  </si>
  <si>
    <t>Sv. Anežky České 29</t>
  </si>
  <si>
    <t>Vlastislavova 603/11</t>
  </si>
  <si>
    <t>Jakubské nám. 127/5</t>
  </si>
  <si>
    <t>Na Příkopě 31</t>
  </si>
  <si>
    <t>Palackého nám. 46</t>
  </si>
  <si>
    <t>Újezd 450/40</t>
  </si>
  <si>
    <t>Klapkova 26</t>
  </si>
  <si>
    <t>Divadelní 218</t>
  </si>
  <si>
    <t>Římská 2135/45</t>
  </si>
  <si>
    <t>Ostrov Štvanice 858</t>
  </si>
  <si>
    <t>Tolstého  1455/2</t>
  </si>
  <si>
    <t>Mírové nám. 2950</t>
  </si>
  <si>
    <t>Masarykova 194</t>
  </si>
  <si>
    <t>Náměstí republiky 3/4</t>
  </si>
  <si>
    <t>Široká 85</t>
  </si>
  <si>
    <t>Koperníkova 574/56</t>
  </si>
  <si>
    <t>Senovážné náměstí 2</t>
  </si>
  <si>
    <t>Lochmanova 1400</t>
  </si>
  <si>
    <t>Lindnerova 1610/4</t>
  </si>
  <si>
    <t>Boženy Němcové 2942</t>
  </si>
  <si>
    <t>Revoluční 480</t>
  </si>
  <si>
    <t>Dolní 183/30</t>
  </si>
  <si>
    <t>Na Karlově 2064</t>
  </si>
  <si>
    <t>Horní 170</t>
  </si>
  <si>
    <t>Jordana Jovkova  3427/20</t>
  </si>
  <si>
    <t>Votuzská 379/11</t>
  </si>
  <si>
    <t>Socháňova 1220/27</t>
  </si>
  <si>
    <t>Na Sekyře 2377</t>
  </si>
  <si>
    <t>Markova 311</t>
  </si>
  <si>
    <t>Malenická 1784</t>
  </si>
  <si>
    <t>Husova 206</t>
  </si>
  <si>
    <t>Solní 854</t>
  </si>
  <si>
    <t>Wilsonova 575</t>
  </si>
  <si>
    <t>Komenského  1</t>
  </si>
  <si>
    <t>Partyzánská 55</t>
  </si>
  <si>
    <t>Dlouhá 689</t>
  </si>
  <si>
    <t>nám. 3. května  1</t>
  </si>
  <si>
    <t>28. října 880</t>
  </si>
  <si>
    <t>Teplická  587/75</t>
  </si>
  <si>
    <t>Masarykovo nám. 74</t>
  </si>
  <si>
    <t>Boženy Němcové 552/32</t>
  </si>
  <si>
    <t>Liberecká 5/1900</t>
  </si>
  <si>
    <t>Smetanova 557</t>
  </si>
  <si>
    <t>Vojáčkovo náměstí 218/1</t>
  </si>
  <si>
    <t>Partyzánů 1442</t>
  </si>
  <si>
    <t>Dvořákova 27</t>
  </si>
  <si>
    <t>nám. Dukelských hrdinů 240</t>
  </si>
  <si>
    <t>Karlovo náměstí 58/47</t>
  </si>
  <si>
    <t>Masarykova 128</t>
  </si>
  <si>
    <t>tř. Osvobození  1639/43</t>
  </si>
  <si>
    <t>Dominikánská 3</t>
  </si>
  <si>
    <t>Nuselská 785/80</t>
  </si>
  <si>
    <t>Moldava 138</t>
  </si>
  <si>
    <t>Purkyňova 2053/9</t>
  </si>
  <si>
    <t>Husitská 899/24A</t>
  </si>
  <si>
    <t>Šimanovská  47</t>
  </si>
  <si>
    <t>Jasná I 1181/6</t>
  </si>
  <si>
    <t>Malostranské nám. 21</t>
  </si>
  <si>
    <t>Masarykovo nám. 105</t>
  </si>
  <si>
    <t>Divadelní 148</t>
  </si>
  <si>
    <t>Malovice 35</t>
  </si>
  <si>
    <t>Tyršova 12</t>
  </si>
  <si>
    <t xml:space="preserve">Husitská 42/22 </t>
  </si>
  <si>
    <t>Holandská 669/1</t>
  </si>
  <si>
    <t xml:space="preserve">Sedličky 4 </t>
  </si>
  <si>
    <t>Osvoboditelů 411</t>
  </si>
  <si>
    <t>Klášterní 1</t>
  </si>
  <si>
    <t>Korunní 2569/108</t>
  </si>
  <si>
    <t>Masarykovo náměstí 449/20</t>
  </si>
  <si>
    <t>Štítného 5/520</t>
  </si>
  <si>
    <t>Řeznická 17</t>
  </si>
  <si>
    <t>Na Valech 2028</t>
  </si>
  <si>
    <t>Denisova 47</t>
  </si>
  <si>
    <t>Nový Jičín</t>
  </si>
  <si>
    <t>Třeboň</t>
  </si>
  <si>
    <t>Praha 1 - Malá Strana</t>
  </si>
  <si>
    <t>Tábor</t>
  </si>
  <si>
    <t>Teplice</t>
  </si>
  <si>
    <t>Čáslav</t>
  </si>
  <si>
    <t>Chrudim</t>
  </si>
  <si>
    <t>Ústí nad Orlicí</t>
  </si>
  <si>
    <t>Česká Lípa</t>
  </si>
  <si>
    <t>Nový Bor</t>
  </si>
  <si>
    <t>Žďár nad Sázavou</t>
  </si>
  <si>
    <t>Benešov</t>
  </si>
  <si>
    <t>Prachatice</t>
  </si>
  <si>
    <t>Praha 4 - Modřany</t>
  </si>
  <si>
    <t>Praha 9 - Horní Počernice</t>
  </si>
  <si>
    <t>Rakovník</t>
  </si>
  <si>
    <t>Turnov</t>
  </si>
  <si>
    <t>Jičín</t>
  </si>
  <si>
    <t>Pelhřimov</t>
  </si>
  <si>
    <t>Slaný</t>
  </si>
  <si>
    <t>Valašské Meziříčí</t>
  </si>
  <si>
    <t>Bruntál</t>
  </si>
  <si>
    <t>Štětí</t>
  </si>
  <si>
    <t>Železný Brod</t>
  </si>
  <si>
    <t>Jeseník</t>
  </si>
  <si>
    <t>Děčín 4 - Podmokly</t>
  </si>
  <si>
    <t>Náchod</t>
  </si>
  <si>
    <t>Chomutov</t>
  </si>
  <si>
    <t>Jablonec nad Nisou</t>
  </si>
  <si>
    <t>Kolín IV</t>
  </si>
  <si>
    <t>Varnsdorf</t>
  </si>
  <si>
    <t>Žatec</t>
  </si>
  <si>
    <t>Jaroměř</t>
  </si>
  <si>
    <t>Třebíč</t>
  </si>
  <si>
    <t>Kutná Hora</t>
  </si>
  <si>
    <t>Karviná-Nové Město</t>
  </si>
  <si>
    <t>Moldava</t>
  </si>
  <si>
    <t xml:space="preserve">Třeboň </t>
  </si>
  <si>
    <t>Klatovy 1</t>
  </si>
  <si>
    <t>Louny</t>
  </si>
  <si>
    <t>Broumov</t>
  </si>
  <si>
    <t>Znojmo</t>
  </si>
  <si>
    <t>Litoměřice</t>
  </si>
  <si>
    <t>27045919</t>
  </si>
  <si>
    <t>27172376</t>
  </si>
  <si>
    <t>00096334</t>
  </si>
  <si>
    <t>01475819</t>
  </si>
  <si>
    <t>22839810</t>
  </si>
  <si>
    <t>06495036</t>
  </si>
  <si>
    <t>28162919</t>
  </si>
  <si>
    <t>44961871</t>
  </si>
  <si>
    <t>26425700</t>
  </si>
  <si>
    <t>00064564</t>
  </si>
  <si>
    <t>00247618</t>
  </si>
  <si>
    <t>26559625</t>
  </si>
  <si>
    <t>00063797</t>
  </si>
  <si>
    <t>65942434</t>
  </si>
  <si>
    <t>27370747</t>
  </si>
  <si>
    <t>10898191</t>
  </si>
  <si>
    <t>46991883</t>
  </si>
  <si>
    <t>00081221</t>
  </si>
  <si>
    <t>05156289</t>
  </si>
  <si>
    <t>64575624</t>
  </si>
  <si>
    <t>26133083</t>
  </si>
  <si>
    <t>00182745</t>
  </si>
  <si>
    <t>04085345</t>
  </si>
  <si>
    <t>68783001</t>
  </si>
  <si>
    <t>47237473</t>
  </si>
  <si>
    <t>00485195</t>
  </si>
  <si>
    <t>07099525</t>
  </si>
  <si>
    <t>70953546</t>
  </si>
  <si>
    <t>27283534</t>
  </si>
  <si>
    <t>72053682</t>
  </si>
  <si>
    <t>05508339</t>
  </si>
  <si>
    <t>00071897</t>
  </si>
  <si>
    <t>47608111</t>
  </si>
  <si>
    <t>49366424</t>
  </si>
  <si>
    <t>63833913</t>
  </si>
  <si>
    <t>71192557</t>
  </si>
  <si>
    <t>25958941</t>
  </si>
  <si>
    <t>27911225</t>
  </si>
  <si>
    <t>13584430</t>
  </si>
  <si>
    <t>00374580</t>
  </si>
  <si>
    <t>00338401</t>
  </si>
  <si>
    <t>00368946</t>
  </si>
  <si>
    <t>00295892</t>
  </si>
  <si>
    <t>00264466</t>
  </si>
  <si>
    <t>00262633</t>
  </si>
  <si>
    <t>00852112</t>
  </si>
  <si>
    <t>00673692</t>
  </si>
  <si>
    <t>64829472</t>
  </si>
  <si>
    <t>47308095</t>
  </si>
  <si>
    <t>25035746</t>
  </si>
  <si>
    <t>00069795</t>
  </si>
  <si>
    <t>00402362</t>
  </si>
  <si>
    <t>00078930</t>
  </si>
  <si>
    <t>70201111</t>
  </si>
  <si>
    <t>13585185</t>
  </si>
  <si>
    <t>44065566</t>
  </si>
  <si>
    <t>44696159</t>
  </si>
  <si>
    <t>00320463</t>
  </si>
  <si>
    <t>61775134</t>
  </si>
  <si>
    <t>02914379</t>
  </si>
  <si>
    <t>09537091</t>
  </si>
  <si>
    <t>26527120</t>
  </si>
  <si>
    <t>02707985</t>
  </si>
  <si>
    <t>44268211</t>
  </si>
  <si>
    <t>75122987</t>
  </si>
  <si>
    <t>68379161</t>
  </si>
  <si>
    <t>06699049</t>
  </si>
  <si>
    <t>17582270</t>
  </si>
  <si>
    <t>00075094</t>
  </si>
  <si>
    <t>01344773</t>
  </si>
  <si>
    <t>00207357</t>
  </si>
  <si>
    <t>00406724</t>
  </si>
  <si>
    <t>03495159</t>
  </si>
  <si>
    <t>02346915</t>
  </si>
  <si>
    <t>75037637</t>
  </si>
  <si>
    <t>02314754</t>
  </si>
  <si>
    <t>22743600</t>
  </si>
  <si>
    <t>00092720</t>
  </si>
  <si>
    <t>00879711</t>
  </si>
  <si>
    <t>28190602</t>
  </si>
  <si>
    <t>44557141</t>
  </si>
  <si>
    <t>75079950</t>
  </si>
  <si>
    <t>Divadlo Miraon a eMem agency</t>
  </si>
  <si>
    <t>Divadlo Kalich</t>
  </si>
  <si>
    <t>Sokolovská 191</t>
  </si>
  <si>
    <t>Městské divadlo Chomutov</t>
  </si>
  <si>
    <t xml:space="preserve">Kulturní zařízení města Pelhřimova, p. o. </t>
  </si>
  <si>
    <t xml:space="preserve">Městská kulturní zařízení v Litoměřicích, p. o. </t>
  </si>
  <si>
    <t xml:space="preserve">Stálá divadelní scéna Klatovy, p. o. </t>
  </si>
  <si>
    <t>Studio TUTEN z. s.</t>
  </si>
  <si>
    <t>Plusmínus VeDvou z.s.</t>
  </si>
  <si>
    <t>Vřeskovické divadlo, z.s.</t>
  </si>
  <si>
    <t>Divadlo na niti z.s.</t>
  </si>
  <si>
    <t>IPUP, z. s.</t>
  </si>
  <si>
    <t>"Divadelní spolek Karel Čapek v Malých Svatoňovicích, z.s."</t>
  </si>
  <si>
    <t>Divadelní spolek Pípa platí, z.s.</t>
  </si>
  <si>
    <t>[S]NOVÉ DIVADLO, z.s.</t>
  </si>
  <si>
    <t>Kulturní a kreativní centrum Linserka</t>
  </si>
  <si>
    <t>D.R.A.K. - Divadelní Radovánky Amatérů Kašperskohorských, z. s.</t>
  </si>
  <si>
    <t>Historicky a literárně naučné Divadlo HLÍNA z. s.</t>
  </si>
  <si>
    <t>DIVADLO KOMEDIOGRAF s.r.o.</t>
  </si>
  <si>
    <t>Divadlo CBA, z. s.</t>
  </si>
  <si>
    <t>Divadlo Situace z. s.</t>
  </si>
  <si>
    <t>DIVADLO Boleradice, pobočný spolek</t>
  </si>
  <si>
    <t>Dobřanská 289/123</t>
  </si>
  <si>
    <t>Plzeň-město</t>
  </si>
  <si>
    <t>náměstí Přátelství 1518/2</t>
  </si>
  <si>
    <t>Vřeskovice 112</t>
  </si>
  <si>
    <t>Klatovy</t>
  </si>
  <si>
    <t>náměstí Junkových 2870/4</t>
  </si>
  <si>
    <t>Roháče z Dubé 540/12</t>
  </si>
  <si>
    <t>nám. K. Čapka 1</t>
  </si>
  <si>
    <t>Trutnov</t>
  </si>
  <si>
    <t>Malé Svatoňovice</t>
  </si>
  <si>
    <t>Mírové náměstí 68</t>
  </si>
  <si>
    <t>Dobříš</t>
  </si>
  <si>
    <t>Sadov 26</t>
  </si>
  <si>
    <t>Sadov</t>
  </si>
  <si>
    <t>Resslova 271/6</t>
  </si>
  <si>
    <t>Podlesí 3</t>
  </si>
  <si>
    <t>Kašperské Hory</t>
  </si>
  <si>
    <t>Novotníky 17</t>
  </si>
  <si>
    <t>Prádlo</t>
  </si>
  <si>
    <t>Plzeň-jih</t>
  </si>
  <si>
    <t>Skořepka 213/12</t>
  </si>
  <si>
    <t>Brno-město</t>
  </si>
  <si>
    <t>K Nesvačilům 492</t>
  </si>
  <si>
    <t>Bystřice</t>
  </si>
  <si>
    <t>Jaselská 265/12</t>
  </si>
  <si>
    <t>Břeclav</t>
  </si>
  <si>
    <t>Beroun</t>
  </si>
  <si>
    <t>Kolín</t>
  </si>
  <si>
    <t>Mělník</t>
  </si>
  <si>
    <t>Praha - východ</t>
  </si>
  <si>
    <t>Praha - západ</t>
  </si>
  <si>
    <t>Příbram</t>
  </si>
  <si>
    <t>Jindřichův Hradec</t>
  </si>
  <si>
    <t>Děčín</t>
  </si>
  <si>
    <t>Semily</t>
  </si>
  <si>
    <t>Svitavy</t>
  </si>
  <si>
    <t>Brno - venkov</t>
  </si>
  <si>
    <t>Hodonín</t>
  </si>
  <si>
    <t>Přerov</t>
  </si>
  <si>
    <t>Vsetín</t>
  </si>
  <si>
    <t>Karviná</t>
  </si>
  <si>
    <t>Okres</t>
  </si>
  <si>
    <t>Název</t>
  </si>
  <si>
    <t>IČO</t>
  </si>
  <si>
    <t>Ulice</t>
  </si>
  <si>
    <t>Obec</t>
  </si>
  <si>
    <t>Kraj</t>
  </si>
  <si>
    <t>Celkem</t>
  </si>
  <si>
    <t>Počet repertoárových divadel</t>
  </si>
  <si>
    <t>Počet stagionových divadel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</si>
</sst>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8"/>
      <color theme="3"/>
      <name val="Aptos Display"/>
      <family val="2"/>
      <charset val="238"/>
      <scheme val="major"/>
    </font>
    <font>
      <b/>
      <sz val="15"/>
      <color theme="3"/>
      <name val="Aptos Narrow"/>
      <family val="2"/>
      <charset val="238"/>
      <scheme val="minor"/>
    </font>
    <font>
      <b/>
      <sz val="13"/>
      <color theme="3"/>
      <name val="Aptos Narrow"/>
      <family val="2"/>
      <charset val="238"/>
      <scheme val="minor"/>
    </font>
    <font>
      <b/>
      <sz val="11"/>
      <color theme="3"/>
      <name val="Aptos Narrow"/>
      <family val="2"/>
      <charset val="238"/>
      <scheme val="minor"/>
    </font>
    <font>
      <sz val="11"/>
      <color rgb="FF006100"/>
      <name val="Aptos Narrow"/>
      <family val="2"/>
      <charset val="238"/>
      <scheme val="minor"/>
    </font>
    <font>
      <sz val="11"/>
      <color rgb="FF9C0006"/>
      <name val="Aptos Narrow"/>
      <family val="2"/>
      <charset val="238"/>
      <scheme val="minor"/>
    </font>
    <font>
      <sz val="11"/>
      <color rgb="FF9C5700"/>
      <name val="Aptos Narrow"/>
      <family val="2"/>
      <charset val="238"/>
      <scheme val="minor"/>
    </font>
    <font>
      <sz val="11"/>
      <color rgb="FF3F3F76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rgb="FFFA7D00"/>
      <name val="Aptos Narrow"/>
      <family val="2"/>
      <charset val="238"/>
      <scheme val="minor"/>
    </font>
    <font>
      <sz val="11"/>
      <color rgb="FFFA7D00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sz val="11"/>
      <color rgb="FFFF0000"/>
      <name val="Aptos Narrow"/>
      <family val="2"/>
      <charset val="238"/>
      <scheme val="minor"/>
    </font>
    <font>
      <i/>
      <sz val="11"/>
      <color rgb="FF7F7F7F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0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9" fillId="0" borderId="0" xfId="0" applyFont="1" applyAlignment="1">
      <alignment horizontal="right"/>
    </xf>
    <xf numFmtId="0" fontId="19" fillId="0" borderId="0" xfId="0" quotePrefix="1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28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164" formatCode="000\ 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30" formatCode="@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border diagonalUp="0" diagonalDown="0" outline="0">
        <left/>
        <right/>
        <top/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plotArea>
      <cx:plotAreaRegion>
        <cx:series layoutId="regionMap" uniqueId="{3637B4B9-9D10-48FD-BD39-F1854BC18542}">
          <cx:tx>
            <cx:txData>
              <cx:f>_xlchart.v5.6</cx:f>
              <cx:v>Počet repertoárových divadel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1HvLkt04tt2vKDQ2VSABEGBHV0cYfJx3vjOl1IRx8kXwBZAg+PyCO7A/wPbIQw/uJ3hUff/LOyVV
tZQltascrQhLoZAikyQOiI299lpr4/z1fvrLffV4NK+mulLdX+6nn19La5u//PRTdy8f62P3ps7v
je70k31zr+uf9NNTfv/404M5jrnKfvKQS366l0djH6fXf/srjJY96r2+P9pcq/P+0cwXj11f2e6f
XPvqpVfHhzpXUd5Zk99b9+fX6+o4qF/+/VX99//RWf3qzBzl8fWrR2VzO1/NzePPr7944vWrn16O
+7s5vKpgmrZ/gGcpeoM4Iz5zefDhD3/9qtIq+3TZJW+I53oUe+jjH/fXjz451vD4n53ch6kdHx7M
Y9fBm374/1ujfPFaP78+u3j96l73yj4vbQar/PPrv/+Xx67Ur1/lnQ4/Xgn180uF7z+swk9fRuVv
f33xC1iXF7/5LHAvF/H/dul3cfvlv3f28b785X+/Ks2x+HXZ/iUR832Escvwx5DglxFDmLuYUvj9
x13yMVR/fD5fD9LL51+E5/ryxwrPNpf67/8V9s+/PECEvwkYYZh6/jcCRBjxOHVfBOjPzOjrIfr9
CC+CtA1/vCDV2hyH7xGm4I0beB6hhH1EPvZlHvlvfNfFmPn+l3n0vMh/fE7fDtTLMV6G6vBjherw
MUy6qx6X7xMtjkngUvdTUkEh+rxO8TcehxoVuJ8K1Ys69adn9/W4fWOYF6E7nP5YoduZX/5npYdf
/pc0x4fvVLI8FMBfQj4iovdl8Ogbjj1GXc//mInBlxn3/zC/r4fvmwO9CODuB6MaOyAYr27mDgpa
rv6F5JAEb3DgI5+wT0n3u7jRAGHke0AaP6caf3w+34rTl+/zIjw3tz9Yfh0NpNfRfAdYBPruPQcA
CtVvqfM5LHpvOAOlgvnLlPozU/pGkH4/xIs47f7zjxWnfX73aL4T/jGGPB/7/wC4z6NE3yDKMaDj
C0b4Jyb09Rj9boAXEdpvfqwInVZAvfr778DZgzc0IIhS9xMZfCGD2RuPui7x6JdA9yfm8/UA/W6A
FwE63f9YATo7mof+Lv8OEXo2KjCn3OUQgy+Th7EA9O6vqfUC6f7MjL4eo9+P8CJIZz8Yzp1Vy+N/
/Nt3qEbAF0D4MuJ+FovPQ4XfYMbos5v0W7H6nDb8iXl9I1IvX+xloH6wbLq0//HfHh++k03xnFAe
ImD9vcA6qEbgTkC1eqGh/uRsvh6irw7yIkyXVz8W6L2vfvl39X3SyfN85hOff1U2sTe+74OV9Ks5
+yJef3xaXw/Vy+dfROn9/+fJ9A2v+CPgfLRhv7jlTxrnH7AOB4i47lddPvoGgw2L/M/8is+x7lfr
+tvT+XpQfn3ui6l/byf82y75b62F6GiP8YeexGdG+T+/+uEFoWvy4tF/1tr4uFqbh59fu75LAo5c
wK7f+h3PA/0BHfri8cdjZ5/He0Nc7gWcgZZyMVSx16/Gxw9XyBvOOfBCoBmIegyT16+UNlb+/Br2
APddFAQewa5PQIe9ftXp/sMlMIExo5wxzBFmcNNvXaIzXc2ZVr8tzqefX6m+PtO5sh3MhnogBZqP
Nz7PF9SD5yKPuAiMEkYxg/FeNffHC+hFPd//nyqPFCnzmQmJk60sH7ioHS9O+8YRTuvs66UPKfRJ
RMWw6DucEMNXUy3X8zCsuKfElLpnmR280Dc2F1Iu76ydxeLrLSW2jjpAmqSzbkR9I2Nm5lJkbMlC
3CwnJkfn9WiF4zlJnWd7PLUnZpTbTjEu2k6/paWz5so/cVpzopw+Dw2hMnI6/g4oXRiwhob+1BxM
oc16Kcdl3Up2lWK0qeryovXtqij8dT0xMfndFE6L3WA8N8LJvKjz8h3KyR1Ohy6sUha1qAyEMcMQ
kbHtw8zVMW/k1lfNtY80jxpOb4K8irrCrDnH7yd+Mwz+JUrZSVulj66utphyKaSxlXAMXadIrzxk
ztuxjl3ZrX23zoRx+hCnTi8aS65crNftXNWhradNPavEhRcRWs21CHoak5qfFkGZZCMvYEHlk8zy
RJWmF7JwzthYlnHTOHd2Ka5SPbwfG79eDUvricGpWuH2YynMSEOG5OUg5bnjeZXIHfrQT9NKjl7E
Z/W+69oddaq4qGXi9d37tnXX3NJE0SIuBivFQomQc7b3abMpXRUj7qWRMyjBS0+t5OREI6+80HS9
I7oSzWKau6t8Ro1ApjoEZLzIWJ+0ytmzhl+kSyvSwo04pTLE+bxT7nSnpDyk7nJZ9G1I/ekd5FE4
dOlJOY027MZ65Y4sclKvEMHoXfrK9UNd9ns6OetJqdXcpyrh1KwQ72JKFyNMS06qrG4EhmgWLbrN
ORZj319rkpEkMMu6d+t7nrvrWU33Q9oeaa6HsGROVE55RKS/8xlNlhrWhS6umKn7NHi6FnRorPC8
EYULKt8jU0TpmO3H2bueiiVhuTnrJGmF7iyFKbpTTMvubTbo1TSOB0bb8yA394tbEcGtXbd4OSP+
1IUENmfW4KTpnM2U+YvwBxOERTbGClVSOKg7DQp0kyr/Uc5MCrekuYJ/SVJa5G963yRyMeuGOBdG
wnYOmu4mUONZE7Dz1DQtjFddK+TNwkudCGv3kKU88pF3UxsbaWZuudc91Mg5aR0yil6XpVic8SHz
bCHcoFwEYIjINd+mZtkG1G9DP50vXHfxQm2XmAY6Gr1qhYLnaXskdjIsBmoHUY01EsT1LtjiP7C0
Szpmz/WUvV2qJiS9zLet6S9xU4iRpDuZ+qWwE8LhwIcN4/4uK7qTyhShMzVxVbQPzeK+xaUTWRaI
biju3GGAbVocKu2HbQFLSnBYy6FKTMdWXdtoYSslRWr5TmXTLGpeNJFkw7U7sR2alj1O8S7ntY7z
2UR+Jp1wSospNNjvRGs9GxUZBKk0ce5YErslSpQ3XzqyF6xiB+O793bpDw4BbJJlFS/KPYzDnKRk
8cUQDBfTczJztiTYtIWYU9cRrfSvncFMUeM3u4JmMioagIzCNKNwXT9b6w7w0c58P5vMFbnqlDCN
kzhLec4xja3EUe1AlPHoR1XvBaHEUy0W4qy8yRmF7ZxccCqzuC2y0HHKqGNdxBwTmrktBUFVKbz5
6Pjpqs6WWbR99lY63aE0+Tob2hVzVJxCZLOsfR8MXVTXQy2cwdn4BY1d1XTC8TsVFjhKeb3tubqs
aX5aDdPDTNR6mnTSjPDSZmlig6YnXMLNftvs/MCL3W7aEtXG5WzvnV6yEDEtagW5M2sk+JKXAlfz
2yAoyInLeyOqydwMhD6NKH90MdpnFbvSGU4UqW+bSp0tI0/FyFLhS5eKrhiSMU+TLJedsP30vlzw
VhsGm8Lwg9ObZC4A0tpR6KqOB93OoWXjA/KWLRpZEZZ9t3VYB3exsGx5EC/VFOKJb7oKsBu26j5d
6q03Ng+Aj+9ane3GXoVp54T1wA9Wog0DuGzUEtEs2/M9K2PZ5qHqxmhyxw6AFN8jbaFw6K1luBC2
ZLfOxHA0zG4nxkAVYsJdHvIyDbZ51R+1QkRkBaR7HhgsdFlcpD7eMcPzleE2RMPyTiF1Udkhgdzn
YVWrkyXtw2Ap6jBVRolm4feToXEx1mXkt+lRwp5nRnEYsj7tqK4jM4/XPONFQmUfMdMf0rwPx0lN
QjNVxpy3vcCybAQbvEX0+SNzOjHxLB6ls0V5L1piGzFXPkBfcZ3DFjE+T7IJCwY3VSWOxjmNyoqa
sEGtUGxZOcA46lq+60gXlvUshr6ImPJ3Ba4StLSrupKrzvOMIEEQjerJ7dKNQ0pYWFpv6jJbhKOX
dblAnW85Cj2eZgk4bUe6cPegXGlCB1bBK6utZlOWeMSMYYtNKcaxjZpp2CBOw2rwmOibpk9Gd5ni
idu3i3RY0qvRHmzd+WHglEPYeMpC7noyCcppBS2nTqQjkWFNzdUw2luWAzwqqDrh2GZn3Glv6jQ4
oXpUoa6WvUR2w8nyTnpoT+xN4/KnRhNRBb6KxmrakalrYzn0gmbOHi88Khu07Vy8U7NTCdKo21nJ
FUrVo8rJVUmd1SyXo+3LVkxZcOXgycYFAEKVqWAtPWwEGodmnZtFkFnWYeC1VzmWQYKbZlVp/TT4
OCZdcPAHfch0sSp1cF0Mw5XsYJd3BdsFzrQbWTnH46IO09J78BidQ6dMoRiWxZVLsnAskZdI0hRh
NfF7MyoSOnxej3PWAE9sTmmXWeFO6Ry1k3cy9bgHZCqzuOTwodivwyEItKC4raPZhzTT6YA3Oit2
adtuFtQmgZ4mQXQuEwD0ra/HE0cXhzKvd71F51XnJf1sDu2Ahd8RoVIklrKfVtZFeThPHmALUDHR
SVZHo6MSr2vFOFFgjVBWK7ZibvUWTVbkVXrSBuwdWcZMDERFaKk2Tl49Fa3au8ZdTaRZwl5l55WP
bvoKh3KaIoOoD8BF3kIXZVPo7CSl5tZ0y13ROseCThvjzUTUiz1aTsfYTaEae/WFtRoQuGx2spgu
CXbOsrraZjQ71DOP5Bysh1qJypEhIWVcZb7wXQChiUcOQfveS0/qHpIBX5LarmUnwwEPh2rqDl0T
JNppky6bk8a2wg72JNVjODZqZ2pv16WIirT2I+TjCgpbi4Qzq17MbD6hkuwb5B8NcwRprWAtO/Cy
utTWuSxTu1NtUURZP20n5ZRhnzUnfNKidT0ueE6SHmwGoeV7303PMDdRFsitKWYRaGCtTjO919SG
rQwOAasOhU4PpvJD5heixENS1PhdO80HrzFQru3lYqf3nDcrVCwSKtUCNdR/5xXT+aT05dgtEdPN
29xv3vdB/+RldJ9hNsWLvyS8n9zQM/zCKACBcgnNwE845Dst3JjnsxsSMwQRTH2Tl/ghk2kpGDAa
Y/uYA+0YA3tSTVPsLvPtuARXExu3vCW7pVqCsDMFFPxMJbiqbvKgfcCef9VAwZg6KF2OD9VwAXpK
Wr6eCRW2ydKDlm00eWWcZy0TqM3TsO/1nmg3XFx3nU/+qVJpBPv/vtH2KJ004dlQClCmayL5KPKe
HdOA7TPlio4WsDe7+2qSh9KvxYgeu6aPgjI4z0uTLERf1znUYNuAHsunIiF+c0h1/Tg1shLLkO6w
CQu6MdP0jGhrxcakKbK9cRx3BagQWa+4Kwq80sheqoGGNbEbA/VmxuWFddRDOuhu3bXk3M0A5bSr
36kifecF3hoqTBApliVpo1bMul2I5ZQ4KNgE2iQdmYBgyhQ4q03jeUah3wWCwB1VCwJLTXZjTRa7
hbvpi+BkQfrSmD5RnYWFrPao17kA6njZLeP7JS/iocwvJmDjQEAuurTc68Bs6y4LKWhoMdZ+TEd2
Mil3TRobemMW8p7HhtbbskrPKXk3e00PfHokguDqoc3np6aHBMN1LoqaNFFvSQkw1qxlbbO4s0UY
FEdY9RXuq0q4qIwpzk5KoLgZqq9pZkLpFiuWlqHXsqQA8STZ8o7V6CTn5W0u01CmKMZMHZYly4H6
lZdl3oU+kp4gRD92w4KFLVKceNI7z3XjilYTDNqxPai8ej8E7K31Zp2QoubCt2UftjnkfUonERTj
ExAVoCPBBQKa7fJqW4w8Krg98wmNUDasZ1bBzvbO8aLPJqc7WwIfrpfnwVze5Tm9UcpERQ35SPCh
AS2A6uLC97COei4LMWBnm6smqmp54eR+4tsm7nkfzs246Wl2rJ1xB93JXhQM2GzPd0uwiLkdzr0S
HdJB7ZzSiwqMk0mbS4NQOPpVkvJ2M5k+VJO7rXUWTxU+zD4MSstVg0CXOONwRmzx5HhQURa1bai8
IvppCupNGpRRisjaQj1sarPukAypqrfzWIaW+48WpUmPbGiCQmA9PASVidrSPNPPMFf8YhjHU8+M
hzxtRAoS1RmC1TL6KzMOwFD4GqUF7MXiDoj/VeYEJw4GxtSRGHYSgD0uQjnreGnUqaryXanS1ez7
SpQyWw2jvstSmeRzfS77BQGz84/EalDfwB1yrsK+OWfgVVADrA9NG2kC4eJJhuUi42Gu1kA3DkXh
gdxrit1YF+HopFaoNt1pp6lE09FNo/prZaVKCtesQM1DmRhxmMvlnFb9BWd13NQ0lqqANPNAwDhT
+b7u0VsFjZNkcIIidgy/qZ3heiKBEmkgT5ULTKqqg+Niqqcmna7d0q5kjqJ5vqurIqnKp8q2Q8hc
fwzt4p5K45zgZY71MiVLnsVB0eXA0aa9t7QmXCxJBQC/K9w2PXAWJO1QnOWgZ+pu2TSLAQ1t6xPk
F8BQgSK2qhXN5EA6ZmRXtm2SKueSZ+MjzR1QD/SQmzQiaXWszRBBtLfaGiIY0UKjJZZuH8JBa1Ho
eWcblLhS5qJ0Z1eYmpbA2NbyvHMvZZFnIOr7rW6AhOgBVNE4wFFpB9ujy7OV09sIEJaEtiq3aPGO
uRckMu3fyZQDKevw9eg6p2mQn+GhTHRdhp3vrdtghNoCdo3ng3eTX5KiTywvgUDVtAllZm9Vq9Zw
kPtQkjaqoBI0FJ22GsqDl4d9m1/N9tlWm9NQw/aafBb3Zbri43DDAiMame1y3V04M131VXeaI7Xq
uyAZq/YMaOCGTeVxMv5N0/U74uNuZ3mwXWTjxk0rcVg4OvSbtBKo5+Ewv8eKhktjIhfEF5Np7E5l
IUwuV+MCfpKbBed+bw8EGQmUQ600Za4YwCYjo3vsuS3DEc9QPtgAtM2J0yA4K3jthZVDh5M89cHs
8Vc4m3cD8NChVWLQ4xY3+K5K5a2R/NBAmzUEP6GMp7mNVe3uWjvuU5qfV6Nk8eC5/boZ23aN8367
pO6YzAQEsxxGoO5usljnVtXgHZJ0Sfw6IGFZynLN+iZS/fS2QxicBXeFBiZDJZ2VGly+bZk94UpD
tpTrXgLz85a9noIIWw58YspELsd4NHgXSJqJAHk4nNr8rCjKqHqmB8UMxodRe2xHoAApSIoW/AHe
N0fuFSveSxOluXM04OmKjvNt5UHqNOi9Yn4yT+lmAovRo6RMWr+Amu7YkGb+tW2xjXtnvp91Aevk
Z+0e2fFdWeaZWIIhC8sJP7mIF1GQSpswJVlUTDwsbN0mA2ZnqiJvW6BzXracBhOwfVzejc4l5fTt
OM3R0A9u6DoN0OLGa0N39icx+10WyaGeo3zGGey5AKpGn1Dq70pSRb1pbkcy3zdldV95qA4zgg4m
sBUgff22k3FKrru8epx0dZ6xfD3A/gtSfoYo2VCAa5GRWoL8o5FbX5cdj4tgriPrtzeozrpthcl7
wluBVL5PlY1IXt7b2T/4vYnrEVJ26lAlMDXxQEyVKIv2AfiRUSGhoOXtsoFSsvc8cPlc25963hKT
MRA6Z6uUQsF0JpCbYzcJXlM/UrZsDro49sSkoKVtmFdkX5zxqPc27hwkeWuykI3Ap8o5uJQmF/kY
1HENjs26SofTtgSRCdvgzqtbKcAyviy0imuDnrBn4wUIrlqcCGCjBRMFoGcGM6F3iBHT0BqRLoYL
OG3QPRuiF7qYz9N0uEKghGYfBHpVgj88zEFEsqqAqpDjCBnvmZNVUJbpXtc+yFojCkyjQKtd7zVB
pPPurWFeyCb21Np6vPTnTtDSt6KkyyAMnkB8Un10GPfE5OTPni3auwMLRwp+QjAXUMmJtXvOswcu
KQVxHqGJ3SPPvdKGzyGkfrio4SRwyB0Q5FIENGigcpVM1KZyw7yeT/wlBbk505h25RkUfrCqINML
sAGAwfBg3DTPFsAYgF+JbXDuIgbQOc4PuT+VYeanMuy6Jqxsmkx5ui8LuWu1e08dfmowFYWDAbQ7
kA1LlYWy5lFr7Kpt5lOlvbdtz5PZ8IhxdYVkU0MWzyFlcj2QNOxmfRpwfxaq6U8LQk5dEI+COL4f
+5W8ADAENLT6rbWdu6EpA5AeY4D8U5s9506RRzAkXdsBicovT+tFhi3htzx7LuKq2mWTvWt0e14p
gO1UE9CEBXjY4GlxdcqbbOflw1VKayAf6q4zWInRmgqMDxOjxhd5pmYh+woOTEG/6VND7ItOzr1u
ZpNn8tNXfn778W+nzaO6tObx0R6OzYdH/3Htyx//8YWU51bWbx/zokH28YtF3+ie/dOLX7TW7j//
Ls2vx5o+9JrggM23e2q/NiD/0Ypjz4eiPjbR+BtOoRkWwFGp4BmIoVX2qYnmvUEB8gmcJoXj9gz7
0N761ESjLpx+o8+dMh/aCdDrhpZe91sTDU5kccQIgvM9hMBXWn597S+WHpqIX2mieez5uNaXTTTs
BxxO/FMMn0Nh2C+baHNWcthwgQpzo/mlVsVpNy3B2g/wdaGcbtPOQSvmAj3X3FSHBrQdrht+lteI
xRUws8jwO0TK87zN42yqw7Ih3X5oNBbgOx8WTdUJJcGO1bDxoC9SCF+xE9ZLBPxEbxZoIJABNyLr
pl1lunXz7IYuAbQvigqU+MFk+uAAGBRSHwJav/drdK/HdE2seeqc4MA6vEUNu5DekPQkltWNDB71
tBuCG7ugNU232bhVRb53+XXZ4pOugE5PS6oQwe5O51UAwrPF9D5o7mB24ZAdkF8Cw3SXuM7rMxtM
EQIGxAuA2/amGtRmLqeY9wlOs10HcMnIDBr6cqkOXm6APKdArpz7okTXIO43Y7Cc8KARU1uvneBq
hGrje/S0MLcL8JqmQqKZW7HUUInkNpv0YSah8fMV8++IjOb+BppBK1jLsZciyA8TPvHstkULiAal
QV0/OplzpbreC2tQDhU5m500cp3uymRHDo6um4ZZdZlqGVZesXbbKZldL1J+ejZKaH9I6KUZdAAz
bL2gDGyfgNADW8qVQ819OmXbDg9SDBON5mncMzSeyhkKxgwAlud3IOCBy+mmxKKE2juD0FROHnne
Ks+a8xnEbDA4IXZOQRQ1YTbWduMRVJxn8LEyw2GJt3g4M95NEeSiB5uuGc8quy2KRqhhSOYegaUk
A7mR4D8MpeuFpQOKOTUXWZUDsT9LFYgG8KArY84yf7g0vARHl86rDlijaAr4yZnr20lnWjB/Ps80
3+EBSjbLuVB8SZAFj2RCBIx/dNFRWOSlLN/haQYNTnVIFhcIzSNxLYs8PRzm4gZ19SobqrBjNRg1
bxvsuxvblOBRlBEqylG00FPr0kkMwC1HVIT1zMS8bALoKVGrdjmQQ+gR6lN/PmC/fwIBetIFVaQM
jbjVq7TPoUTe1sB4h36MOl7v8r4TRO1meWnaMWqhtdPT49xX1yYL1lmRiqqvI4qGs65oGtAw+872
Icdu7IMfr+SDdJeEgGdovf4yzdXGqwYxgFk7z/YkmK80dFJITs871oRuU20q4qxHPB6gr3EfVPRW
zu59Yd4Fy7pzmii1iwhqsyH6hhm2HVTEa3VqKLvscVWLKZCiRrAN/WENrYDzdKih+UshKnbOQfS5
LuzyPlo8etIvgz0yz9wHRm/lh2DYRElkRD5ooAOkhtZIu+VzcQse09uAQ5I4FD91AXqE77wMwEKG
IK5cgIk0j+VS7DxoB/cmg85XfRaAOEUT0OUezMWaLk24lAh42DhdsiK7DcBoi7K2ZKfOjD3hLHwj
NVnCOZvnaOZOlkyyOp0Y9AfdwVzPkEdmAmxA1RqNWih1C02inNJ3ZarWbZpCzw1f5vbeTYF623qJ
fLUI8LDuXN6eSAb9y3HoQ9DXIPMqpsPccQCCgLqdVj2dLgBHx8hl895VkNae6z+MiMccPHjBvJ1X
sfZSS2efE0Q2AOhk1c7XvSrDhXjDWZuxd6lbtyBd/g8HZ7YkJ45G4SdSBIhVt2y5VmZtrir7hrDb
LoEWhACxPf2cnLuJng63E9C/nPMdhW8yodCd2rYMp3HOUjVgeq3Htw1qmo43+qLH7m57edg9CBnx
mp5ThXk65v1+rAfs4cYncbU3OJqJW0S5yPaXpOPFwFJypr6nswFdIa+pCbf3SHufg9qepRAXkUQ3
vxvzOrw4wvein9t/U0Ne96UOYdfE/wbY4Dl2t7QYYWUd2QYpalGpOA+hXgsdrc+zi8hPjGCzwotP
JXQV6rJxc1M2D8JWsY2LZMNpCkl9rbH93Vpr10zPfMx6SG5JVNtjPW1LipraTbfJhu1Tq2uaSQal
tA2w6wVkPtHUmMzrgx9Jz/VJ1PCh04nFbyAfHhbS2qB+QwTa6vprct1YxfHafgxTv1TR1vQv+EAE
9DXeXhPdrhcesqjgY2iOsRpN3qW9hfxNbIb9YC/sFtfoikLm1t+fkgGqwj7g5RGIRa458IDkKGv/
Rd6CVVYMGxwqT77xtLbl4Ia05E1vTv4OFYWav/3E33xCjoElptro69ia4FqHEy/o0LtyQMV6HpIW
xwbac3cbgnCqgmaa/zSETRhPw80/bQm2KMwjEeot7W7Jku7Fss/2Pga7K7f4nURrf1oFMJZuc0O+
cmwPaH+c/go7zyualBZsCSBL9tN6UJh2w7bPdGjrbFulPE1JF5ax2zU8AflzWhuvihagBwlrPhVX
2eYFV7727hRuyVsrt+4pTASWKq8jWU8Wca7lnmZGRylc8bUvNh8OW2hZiiej/MNiTVzhuWMsiOkf
LQTmZe7jg42tqogZn6OQzGXUqToPezKVUa+nStvHnxY4L6vnQUO8pr8DX62HqKfQPJrmqG36vgT0
HnnpkgcmslfnYVBIPijQ+MPOtyAfxLrnxGx/qOih+PG1vcAdqXNvhHOkMXcdRrzqnNinbT1A/R/a
/ZtPrV8wMni5iofPvev+Ymd+kZH1yibVqAZUPfmb+BG04wn2x1Oj/ZcdHl4QdMcpcu900IUPqsHW
+39rIn8ZiymN9IcBj71t1SEK0kMMnadd4dpf1zUugPJgZorO7RgdGNTDBq608JfC6Dpfxua867TN
zOAOqgamtNknE8kzW/WdM5er5W7H6Nh15GZgt9VBXBKo1v/fGMbQL4nE0Qj9/oZnjwnijYSCneFk
Jz9NPc6Xfd45z1mD77/xZv+uCIChUS9iz3TiPazSgT3ok7A+IZ+THiSnazV081pMjSHQkpewa8vJ
7p4udmxjZbiPAECCcY6OPEm6nLSmFXk0+Oxs+yC5YEiO/0iCAbLxanOZh1g+xCvvYPq9eYn9BJ2x
oUZV46xJQfbaO8RcsYrqEN15nqIyGKmfjzsaU8fsfpkbYCh+w8TBLXsE4UX613kw4tfW7vbVQK8r
G7JjShrbvX6ztemWLNigbqeeCMK8s+t8By0nTxZ62VGo1X4O4Qorcwlg03hzO+cb6bpj7/Xbu9g3
H0pF5M5jOEXf2m8Q6J+W6YV55He0dAbTHLiQWzolD7PUYJ7RFpwL5AVZAV1o3z23eKcAPz2bGy95
wf4AuWXm0Un5SX9cmbWlAa2R7zWdUPnAXsQPF3HxF30eWorukdhgq1A/guAIxeu4qpifZ9Z+0XFc
Q0gWXvTpK+yO++w3QDGceGbYiSE46RFyZNwA6BF9Wv+IZ8dOIel2vFRnMj7UGFO2bsl9PZJLJxcs
x4IFn4HQ9ZcORvBmwQKLWesdo2K/Jb/3GYMxsT5/FKfRHZZEuye4duJrYCo9rX4E0YsummHCVP38
FxBOeFxnAp29mX5F8eShIAYErIgLn6hJX1sWHaLVTBnnbfGw9O1AC+eRs+VzByxw1Qc8SZIFnDzV
nYHftn6EcoWWvtzoauClNPMKK5ntY2Hnbs/FRsAPyPpXEC6VAuIK8aq7tp5/ZQ064JaqEzyf93TR
PwK1VwKSQh+uKE/mHX31HEBb8rp5KtZhVWXExU/ifD+LiQ9VIelL65m9XMT4TB1kBAs2I4miFhKI
F2RC1E+Kmqfeb05shOG2m1zJpS9ZzD+MXLNe1/fREooB0BtPxjTNGVYJyyQF/zIRqMaah5/74tHS
zRQPHwSDpOkftsYz+kDTZfHWtmexhf07pXBY/XUP33cFlCKKwSvFCza/UPi0MtDvi14MPx7m4quU
Ejo/31Poz/FZJ6xw7cNPq5W5AznZsl7iw0+5rDMvqfty7cmZJ2EFbeh183+ZNgJMCW1xHg611+Xo
KGWiAZV1MA5jAXGIUTjyZD2sG2Rciac3U2h/ZgfRMuLVduQQwkO7MX/+66CDgx2auqJR3lCpFp+6
H3lkwalqwZLE+MHYARZ58XY3F+tseOEl0hUOcyj6BNGXbuLn1Kc3TkZ37jz33DcLKCYgrQfFAngh
I7wbMhTRGNaAKeNmz+puXEs164f3PSSw6kWfPMkZhtBOeXuM2iD49AaUhLGJY9hwcoyrUHvRTU1d
XOpR2XsTtHPp+6otdM3TC1Y5HAK/prqikNoq46nwmEZBc4az3/1YCWFlmPrNs6JK5CCqks9Aue0Q
e8NwmOq+JdC1VvZpIQM9x3M8/xDxpt6SyNGjF81T5YZ6AqajWPRJo0k9NbMFhdYR9tY97HtrVEgh
CvtQ2sRiT2AS9OcCneedq07/XhM1/ZkxX5xBj4GgAbw0Vs760w82J+7uZCfOpEnVr5jLVeWzBGsb
dsO8ZRHT7MaWePqaIlq/yUHwV9+1aEQgJjHn0rrV7y7Ygl97HDaySHFBCzxhausiYP16dELWOaVd
8h4NllZpJ9ebjHrvsvstVrAEH2acaP+tppZAeRzIUxfy7aSHxN5q2UY0h7WMUi9UMHnFtNv4iqK/
X3YACwu+nKH7nCT6pB9tWz57Q/jGWNR8rSwZhiJotvHTsWiiVbiv9AMCAkAJLsIy1dKUJBInCP0t
GMgWkjqbBvq6+sDesMe6qKDdJvFoZjTmdGQgftrmQ0HwK23c8WdG5+bbhTODW85DAIy12R0+LZgd
hz2Cg0VrCh/BJdgME9JvF8k4egKT6XlcZ0jFUHk7OwbApLprg6+2ZevJX0UejHsWeP4INBSiRDjF
75oMz+iz4LVmTAd1VGfChW8emGhby7pQ9dIe/ZXoHCMm1NBu9/8yPcdZAC/LyqDN51Xof5trp9us
xKmt9Vx2WNBLF/kZr0laSia/TA2ikiZNtbCwFAFqdiLbFxHBPwcegLFL/uzMGmE1p1+D1rc+gu3i
iMffU6jomRfBdJ87mDs6oUsOJm2+wGrJdPO9QysJkwjIlffpmvrEnCqX0HcZHWfoyYDhUq+ui0kF
QD5ADLYLYAytlquhqpplMmQMC1jQQ+LfoOek80uayBj/cJmPce1Ysc0v8f4D6Cw8AagN0JNSiOrG
Ne9e+0CKA2MKTKgnwH/HaBj8zC0PG3Lye4Ag/yZ63w0mrWhdMiX0DapHkvsyjgDeeCYnC5SMxPZZ
nBaMXVpbBdQqnKEWLozH/wkf/qhO/vVrC+hVk6dxXYYysaAEGFT+o09HTNkU+5QU/R2b1AmP8i8J
IJ4HriYlH6dK8vU3HNRnFDnU+GnX+LV/txn0c/9Vkx2KOeQSUc9L3hlsApN9LGUC9F2qZHSIdw9/
fd+hXBLyMfGxHLXFTsr6ixt2d/Fk7Fe2Ad9Wx6wcUr4Wu9RzITVEwujh2Q28CtMrSDguxE8b+3cu
+/9Iw5aideiZnMgN1hu8ct2Z8ICuk2aDAqg3GO2qpoGIYrc+KLXR9mhxhHJNzfjCd1+g5KcoLTrr
/fFdmvVauxRTpTQfA7cF69PfYcjmfOq69gDc4WmWR+agSkxkzajcn/zByxqt80YwQMQgdZ2e5NEK
y/O+HqNyDHrILWz7UysAS6yOb6jZS8m78RK28575g2FlxwDLQOnNVdRcgSmoMuah+M13gY8wtuZz
N+u3vwBD3x+LJ0ByUfKU3uQUnhkHxLMBymhb0HQ8vrqRwIL3fP/uupg9rUuw3uU4JIfF9AVttovp
69K1jqIrRd9e3KHJJGDf8B1kSfLGht58BMuelKGCfruQacFjUAv8HJi7sAZSIMRrdCVQnN4Qlp9z
bpcmn8bpNsj9ELf8RXcY6YOZfmzYtUu7s1tAOZ5Xp3cPkswIvzjsKj1LfC38hzSBOrDOgTGnNQb2
rjmNu6nSGl/p0KzPvtLRu4a8CGidVFzvex6qJjkYA8KEmk0cRAeqA3N8+kIa+Z9d+DPdwzP+Jh/o
iU9kBKuQpL+ZAg3IN4pSKNAba96eojbMqR+2+dp3XhkR82xrBnkxYhw4f3ugtXJ53E223ML0wjDx
2G7dfqFZ+Zjt23KGFHR10oeISj1RLN42PM+t398xGjz503hB1gMo6xIGRbqIF8lIch5r/s+fG1nO
8f5fHLUU/jJP31YFrt5J80KCAUVyWF3F1WBeYmklZg/jVGb8Oa1GuVMQIH103RTjd0Noexx91lbt
4qDJbJ2BWxOA4vWfVVyD8ujjj8DJA2iOqaBJ3z+j8Rw667Gjv6fRfYrgj3WowUkk7n6s39LIol4F
f+d+/39XwhupN1vgE5W5wmhTdML+iOC2H3mIirpNlQfCSwtaTM5+BPGvFuHuOwe0fm/cidemSOjL
3KhSeb8JdLi31EQwy+LUnv1hHzJsXuHbRjd5SKd9fu9qMAB7usK66gJS+kaehnr3ngDibmUr0p8u
tRgM2+HDQhKDzI7C67rHyrQoGLmw6Xq7Nfila38V3iphGuP/dLSRl6avi867zzRaz8ABbDbAz0uT
uaQzgVBqSy82YSkbHAgRBwwj7qYwqECUdfYkWX3yfPK0gFqaA5P16ZrT9geGXprPA+iHgQiELQCe
7liIIbt+emk8PoFJjLJQJ1E+WudncpwPA2quFD6AG3jAYLLqPNDHYYIoAneMj1/STl0WgYu4dGZ0
cNRdeOxC1kAxwNhlpnF8QruMsnTe0AdF/90QgHVG2rJNgf/IfhdVjOgKNr2GRGfvkUGpo8Srxkn/
R3kCrKS7rjEPTtLJr2Hj3mVGYuIs5XLSmvdH4WlAwPUO+E73qoBnsWeLG/1/qaemw0LdVT0eO9E4
JcFoz3OrptLfNkALAZ7l8If5tTAZqdc676LluqT4yNs6OcOmGSqdhnMRDJSftT/+51QyvosaOY4u
KmYenh0U5KXpSDW7Bh2JsyV3AkGwDC64X6xSj39sGv2WvWW5ZHPw3qfLOz6DZ6fjtugD/g/TD732
bDojDhBd1ohc+Az02+OQgNm2tGUX9BwjR10C/PcKXyDP48hyQuCky+n+YJR18CTF+kwT/x5z/knc
Bskh1Ido5+JgBT1rDgB9sJgFgIJdqVjOoQYPRCgoohSjbQal02WrCFCqolJrcZYjLPpAPIG6SfQx
ke+dfJr64Y41tUhpUtVbEqP3gwdL7IS6qPMuIQkQe0MLje0XmmGV9gOIlOY+h/6LI9Azm0GW07AT
DDfsjgu21mxf1rVi6h9Js0jjwzeeIblZgejANT8G3vS8TuINyBE/RW65+4M9D4vZ8pBuNydhG1nv
bx23qPSg4Q62nXgu8C/cE8eXDBa7zpF/wjkLtkIlCPx43xi1jwlJu2IjriJb+sasuHZbe59q97cL
2+CajiFDWEb3JQDV5b4Rfhk2bHB9sn9OPELMoTdo3DdN1AsDGQCpMG93dibBduymUBQ7Gw/xys4L
G1mBx9/m/tJlo91e5tS79+h5i/fDJjiYXZMLvRw0mIsiUhyYwviG15phUAL8P2NIGmv2vMnHAWao
zD5OnB7kPTT7xW20SPA2EfPo8m5H10jq5i9t+JPfYeulHoUArMyJR+wzQdvMJniQyeAVKX9G+get
nHy6qI1LbxP32Yi9SAMcfifMfm99HKklMGD+XRKdoKl8MWtezIzfsq7s1DmYUfxgd9Lj70oOOmI/
A/yRDt/0Ekh4nu7vjAhHYr1iiCoV3xjTFY8B4Cf0ydbIH9mmUtgae4dz7/9U1F9zHf9ZmvoXR2+L
+wVZnBLZx3cw4nFHnsLVneEH56lHjm5O7m0LsA4sIlqxEBgB21x7nl8O0NreYoODHxoKJNsiCjjG
WJWVt78ByRDvdlyjtz7ZEEoKuP8emAWRkjHi9ZxBsDIXLMuIuKQAj1kNksZhvwMTvBQBvmKB/QMK
dTgW1E4k83dy4obwo/XTfwhsYW2CeZt1dFeFMg0a97wtmQBXF0sNujlETKIXad49lqDedepkNTCh
2d1lCyjB9zYkGJVCOsGQF+mGM1H8ZRBAotLw3hDQbUOjD0R6E4i96UJp2pxZSJYKUY5P2Tf3bZAn
nw+q6NWaAP6PEoQ1R5eLUc14PutFQ0P8IYz99jxIqluCvVPs+A+Qhb0lqIBFayaIXECUDiQI+wuh
01GAMDLz/qopzVJsKi/zGIqXZmpgoIE4gb6BO0tvlJFr34yVltP9kWFsNtDj7X6Ytv+m2t696LUz
9dHpOY+0wh43wBFWBlQ/PYRb95oOfUYnhn3u7zg1Fcb645RKVBaUrlMrRNW5Gfm0tGoht1lu4XLH
FRNI1PgDyBGvWKKr8ME5mssE4rUJ32M53gOUc97YW0tJsSKjlQRL/3hr4U8WdGPpRglo0En6QaYY
kdaYY5dZlrpO8t3h1+HqsqqN3xu+5XL4CBVyYZG8NSGv+HASc6HWKyiWQ8j/Q67k5rYoR+gVC90I
q4Zmkfqm/aPbAvWVDFHC9iue1iqY/mvCygv6LyWG3/VGnr3lwRYEBZ+bfG+gAEldDtNVSZp77e+u
UXmPdVOgDNupEvFYTgKtDqKMin9qXGILJKktMNAjddSekwhvP/FUYaO2fu+tcXDxodzJ0E8ACinv
tKdYtbO6j71XoRL+NvARSKKGINjvdj6NA2EHoBw0RxKl/eOxOjx0Dl80cahD+TAufgmnHpSRhbQA
/7H10otM6/DBEuCnbs32hETOeK6DbjlMc9SXBkGLj66lWN7WEaVeUOiJbEBEYm36eyg6/2eU4ARH
/TZBuFX8ewwTfvIkSrQIPfPp/GneMK82azmItH9dVR3nuxJ3xf00k63QOGthup3XRGj88eOzxDjw
vmKoz3mnisAfYeRFX5bVx0SbNzGQH8lUY9Bm6me99WVvPLheCkXUUPcyemGKZvUBw9wczAZatV66
OtNYE7qWAByKeQZtuj4jNm4LWav/qIifYdZ90Dk80ab5XiIAzWPfZECJIAtik3fx6wTGkNXQdfs1
ujOkmuBJBnevxWkZGeNlD+err79Q5dtCGgdNGEFB7C9zBBswqZc1sx5Oy9Ice7gYITVLBgT2ZVvW
OEuNfh6W6biz4MZVeLdR8ovQ6DVYyFkE03VXw0FEywCNYJF4lTs5cimekbtMMBfyt9UTZx1MXyG6
a7YNOzp42ETHXpEK+uiSsbB5s2vwrL2mSAlUaQMsa1nhNzrYNL58qmsEANvE/Ynk9+A7knsY7nNs
qSBJIPEGEpQfNtHvqYGeVS9obTxQoBf6ImX4H9uK4VTNUdaQ5hYG7gUBW5gue30IAEE7Btq15/0/
Vzd/As9gvI7b87AiwRx05FjzaMqWZj12jzhEaCsE1M8shu1TRwaONr+Imn1gMLwFPhGYENrn1WOY
N7db6KXgjEHjt1pfRYB2agIkDhBqgEbwqMm+LgC/ISe8gVAboZAYix8qa/nV78khbeazH64PQ7FG
bpAVnunVoY+wstTTr63Xd1Ej/jmmzZvXxCRH1g2+ZP3qgj33FP3VhdspBBQ5daLi0Crqpv+mIfEq
Ttl7a8BOjLaaSAKWmnpF6Owh7dLgmGzdViF0HpS7eORHwxDtWoW3FZPipIPnWY9Ie2pk6Eb+2weO
l3kx+eU7RJrm0f8WACnzTvzf9YaInLrnZvUBSK836vE7WWpA89MXJeO9m4eKJNtrwv4wV7XKu8Eu
BFoIDjiKgxYLDCsUMuoTdh/pzUcl2n8R7FD/ETDCmfTAw9IZo4b/pGBQhyMkFk1PAuLa6qvXzb2l
yWlrKW4J0C+rfqOPbPAUP1CAiMMmi4YcSyrWtlqeOFsvdntEMhcaZWsTwXfp2kuyj6q0fn0XuBoa
Ph9Uq303sJGw2UJRxnDrTeNa9TY5CIDZuZXY3IE55p5Ahpnr+C/Z9RXox1vk2pLsvs6MQyjNg1o3
jQEMGbFVzQrdfEZPy30+fal+O6sk/MuH6Rwz/xXWWpGI9Akaxxnr6gY/DL4m9svMxIPJ+ayTQ2A3
5CPNYevBg7MxhRc0+IWYkM3rfAqBncw9Pjk4kBjDEPEy89Wl3l9Q6VkaBj9sr//Uib5sbP7nlP1L
SH3wXM2LGBhBTt3w35SKFxKF0KLc8JpGmLbn+NQikxxTDh53hA2l8tUJOHrfHpnmMkz+jTL9Mazy
Nvqg2Bdf09ug7HWapnuz7B5CtzMIBoYEokEddbu5mAYSpFmBuPRCfWHIPXl2+K1c87WMdQAfIrms
i/+xzfa7g5GbUQh4kL/Ju4ej7UOAOuzbvz0aXSYNqiSnae7S+DfkYwsaKXRl29hn9OIzTbfnNG1A
1oaHB5WRKB/5fL0UIJU3/ERk2lO80WijV9HpOyS7BAHuxuCKgf5KNMilRgKhb/ztu3XwrQZMqtOS
ukJ5cGbV2BecID819knRQTHLRopLL9qx1XnioOCZjZxSO3tZDEIGn/J6brk2+RxCuQWb4ld9zO4+
LsG81rJBjI9p/WOMVW4o+bNPE4Co5t2R5OC3M/7EWTRlINPm0jYbHl8PV4zTwOB79C8djId8sNzk
09BD78ZZRXsghx5sz2GI5zCvafsdCfa2hQ7itKDQ7fSB8fnXFLsiDa9dDwtmG/CgEZQoknn41Q3r
NcSe0FR9uNVIoALJiHH7xdQWMEkjqBzjXG4zYuYIpv4mg/gRrWFz6VZGC0lV9Ccg3nfcDaip/u8F
QVEs1v1P2opru60KbgR/GFJ/ppH+NB7ufIBzKnBjAsFZAE30uK7ga2fAJBaFISqg+lqvFiBDewpT
+ozXdSEMKBospWehwqL38DVReBIKzINCsmdr7m58Ys1tnT7aRIQg0eOToP2Z45IEa+fXVKn+5PU4
WpFfv0dTDDjCAYLZfECNbDnHwfoVCRvfPMRICzi4b3u/ZZzpi7/Ot6lN3i3FI0SoJmmGKoQiliF7
Rg4TMG5cffCzNi8DAevWs70iQe3BiYSfhRCVhTYNSQ4BOBDS4Bonvn7yWP2yexMcpkW8jUT+NwM4
rJN/AcaGESbvEgXwP6IzwgVkOfTytEXIsLVwXaV6ehwLYSrV7DkXPxx8PeZeW+gBSynDYhuw13ow
OXC/wg5FJNiAGm7QjCbd0nMXOe+cLvKK+xAyknrlj4bl/j16OOyA0bh8wU0FzXtrm/p1QJYWH8Po
nek2If4tu/2oXUD+yUQhqNrM3dsO/PE7aFJ0GDpVvkQn0kvb3FoNDLygkR/Cat2mTwlI6waKVh+6
1NtAFDhx2ciUnrbdBlXadON1wwh0RYKn+VN3zYCWjr01qIcYq9PqVbr2hiNJ0ihb4Il+LTFHThIs
SyR+JxZeEp3MCK9lgtFDEloCB+yvM+7HeFKikbck0N7JH+ePEbw4BiiooGVAuo+klwiBUOqCs69S
DkNT/h2Q70PNLRtOqt0Pi9XFRdP5dzM2n1s6A2KLP8YWhKnfdvaxRD0nHaUF6VDfApjr71bE5MUx
CJ/Bb4PBIu/bJJPOexK9fLYyyrirjwQCxBE6EjnAUdalDffg2M7Ts20TXOeRtq9L3BegkcFL0W49
DwCli1WNDW6gcDcT+19tO10M/U84L29nbCBwZia4zRP8eCEPckO4CB5V7bVfqfe01CyblyvumagS
eC48fjbJfIQpnlkMdon/jyzwFhtyFI4UW2B/BeLPzhg05A+cW6T2sGOGfP9FWlxz4QjUPj4SECIj
EJp0238HSX2ZPCCnUYw7OWoY7JgWk7NMEBWz4sZFf8IVcUCYOIBB2n4ODCk3bC8WVYUXuxjLcMXY
JDrgWOTZpNgYUPgobmWhJ6P1s03CuUpbVwbKq78k+MYqMBisCWDHRTXFupvPpjvMfXsx7fYiHmLS
Krq6XEg6nraRYcNdPSjO85ty7FrPKcv4xLpiT9v1RHfBSy4W8NiNhCYFbva59ghCc71qqmBnmPv7
RuZs8aq5e/gA4NZkL4GChkFSsCTFHSGPmWVocSFJitaqEOzKlFryIWqeuNyrefU/92m4jLixYeui
Q7txwMqC/WUUJRLyCvmZ+MgybwglPYnYQpon+4WY5TCr7SAJrochrcTlDWKdMWfRJev2tQYaVv9t
cB2Tm8C5EjY/Wddck+lfOyIOD12KHsNoQ459Vb/RcnF0FtBvZv3qdlPiTil42WjpsMofSWjTZ7PF
YKb9/xLx39CPoNApe1oSzP+4AiqLgIwiue9eFDKjuNFhhOKqlEAhWdKyDfrmBpIuQ21mcCISKKPO
lJxxBN44LlX6H3fn0Rs5snbpX8QGg0EyyM0s0htJmSmTUmpDyFTRe89fPw+rzb39zfQHXGAwGMym
F11VWSWJjHjNOc9xpPqRVgVGe+ZtK18UB9b/97Cgrmy4g2VrJj2Kaysd13FSp/wrWNP+HzZPzBku
f7ou/sf9n3Etf/dU/O6i+Ou3/V+1WPyNmPfvFgthszaDXvbfOi3+F3jvvywX//bn/3BeWL/Z0sCc
B7tMN/kvoQV/OC/M36QJzBFImdRdBup/d14wPHJd2/jdewHz7A/nBXBIc46EUWS/GKYpTPGfOC9c
k0/6m/FCOGBjdEmJhQHEUnKmm/0bvYwKs60YRzTgI2JmStOm5xQRuXFxrMJdKoVdV/YSbbN9rgXH
lyYPzShXRWCz6ghYa9u4gWOrY/Rur6qhOYaZulYBGhauGeQu/Saoef7YEfSrqpke9cZDvO2feaZv
jDQpWsZ054dIU2u9hr0z4Q4XdrWEkvXWeMgD8kgZiDezfYz6c9Fbsz9sMDTEvNQXMsiRsXdAG+K8
o593O+633JX+zjFd/5PlwIbNOedHHx9y5rVt3tm4CdM7OEgbME2rkeqyE+USza++b8yR6RRFZ089
zTTjGlQa1qhh5yXWR9n0P2jmM0bmdOOd1a20olhnNT2iY1AqzKJ7j01VGmPonBUe1egshwBtZ+hM
CtUYIiXbSFZIeCh0q+Q5s0N96VsdwuCZCmdNS4ghW9k5F79pV0PWH9zWW6aqX2XMnJfNYOzTIt+h
MEFr4cALsoNVn7JxNYutqNV7ro2LqIkPtt8jbB+xywbwK1rW25qiLwMSkU3uqorjLZ3hLi7DHe32
KRqjTV8Op2JiY6/FZ5V7KI/Cs7K0M1/6qgcQRXO5TzwP0ofAmrMtLYwk/XMr1pQxXEFio/npoa6d
o890W/T9a9c420GU2y44SEduS8Pa5G3PljrWn6dZQOO18ZeTlJu8wzlRYjlA91hU2Ggs61RRCact
volcHCyH9RkII7QWjfeiC8ZJLH0eDQ1fh9E9ty7iSjNKN+5U3cxQ6buy4x4LPMxlyqQLl/eh5qgl
1vl3uv7NWOtfRSjTmSuxi9RL0iV8Q9gWIzGzp+ipK7CnN7q/9kK2fbm+9+vkw2tZ8kfDJvKmh9hF
EOnmDHQr90U3/A8WB899ZS/jLHdWnaejgnM6+53ylhsQDSGPhPelFeV9mKTvZeg8o0TC7c+AUjo/
2eP0C8Wsorbo4MtmnSFELGus9HlyRstyCOr4kLYNo3BoW34EggLTiaWHBzf2nsa+2vb+PIlsxaZL
3VXtmVCwtE8nmHZ5LVdxae49e1iWPjOUdKTexdJu1OmzEYdXpWHHKLDMa7ho0ry5Q7u+TLXwyaSY
irVoU3nZMdPSl75Ni1VnYX91hgF3aEup5RZbC11n3IKF0+0WV+CITCatGWwJKpeCuYg1lfO8ho6s
SzcxI/14wMReqOIQ1fDnjED7GnTvijhyHqqxFmsxIFP7DvYRWdl2qqOH0f21OTJb3vqGFghtWqF4
s6cCgaUDUiPEFS7uLZr7GFdDR+fPPAT1B6IjwDH2wkiDFEiYvxuEOplxeJyy5s2JhpNVJt9dgwhg
EFW/CuzxDhXr2lIceJZYSxYfQ29/JBNNbAdQwK5LFgTuIY/NXTuUH/mkv6FYx+LTgEoY0YwOvvli
G/pD6vfHqM33ugv/IE1eNE2/cwKxMev42QAPI4EkmaVYu138PgpoFyrLNm2Y88LCjmnTTQrCz2eX
jOjk3q1QZ6c1Pzxkt6vCUEfM/eSTJRwklnir+uoRZGG9aClQUh4GOXxEtv1ZpeDHAJx4rnURGg6l
uKaChRbRoRhWBzcf72Ifsf40e2l1/RjCC4Gq8owWkcGgNR5Gvb5a3lzIGN7JRDxuFqZY8MoWNwB1
G1tLF8lUTqzouqegB/RVD/sMH4ukHFZte2t404RbbQcv3IVGzEEBBc/U+5UOU0AFcAosz1ubNk4r
X/JHvLY9iq6gRQdnskamX7IYb4t9b9iMyc3oVcqfdB+MoDldnNbFftMESwcxwL4RFgMY81iXfrAc
slRnwTJ0iG7Yfelj5+3cJhvvQ9Ewv/P2eNOKjaKqrji2VyKdqmUik2HRDvRRfjC46y41/VWqi6uL
CfakZIEJ0OMhj5FZbuIBneYvFQXbqnFXWwnjP41BZReBm/lTRaFqGW+U1+1/KSiKDMeKQlLME4+r
A8Zi7j7ggdsbrpUdmrwLtr8UFWkcfk4pP5FZSqErMFJyjA9aZu3TPHlD3X5E8CcXftmuY6f4YA1F
+9KwPDGiR3eGXjDIf3eC9H1WW4zhaC99CHSu0j7S1px3LOXV8GLm3A0bqSo5Idf6qfk/hzzfZYwX
YmP4ZKe9GFAvBNK+61DxQJPL10VoP0bcmVYj1CLrU+vm1EX6uxwD4NvWkON9FPvbeMhHBENYFqTx
OvjNPjQ7JsYJHM3EFK9pNuZLSGlr20m67eDmOHhYRUcab36PlFQJsUEZYS6RJ75FQ3UKKPuPTtkC
V/pDx2G29bfdYTkwhudO10NuVHFtHAQHKdI2CgxjQK1rciDVKD7rGDVCBANinQnTWXqlWgsfEXyl
dzj17fdfKo8EqQvF0tLU1UAF4J05QYPLrPIYK+3yv1F4yJ4RVIBiFl/EqqcNQjdln5nPgG8swx/J
AKiJ427Wd7R6hZgjO7rTd5smz5rInh2d97sYfQbu/bFJ+rnqaJZN3vgLlGXbsGYjGKIHDRxOuyhM
97/EILZKNuhZh31Riidj9DYAB+4iyp5qsDcYl5hFvGut9thyM2V6z+An+V0S0iTNSxvKHlyf84pK
fPNLHiKL4lrXdbbqMEfPKpFAR3iN99C4Y+d64jAN9g4qHHhDzrCQNrVbMoRyEQifjZaFvp53Tyr/
7FdltsoFn+/3Ketl7RmiT7KdlJOyw8Z0QS/S4eYYnmvHfs1luo2TBOV+dfglLhmz6I3d4kto4IDy
i343i0vgqESbcpYL/qUwyTRmoDZEgPXvCpOY/RfoRC14tOJKWxBexDkvbIgTf2lMID5wUY0MeLru
oiI6s8/Wq34pTYwyo5EyqJPk3YT7CCrWTUTfWtzchuY7NftPC1fLGMOyZBm57Hm6mqF9nsL64W/K
lFp05wCB8PKXOoVeCysedvXxAwnJyreqB5nRt0VGAwHHBIDIwjhUFJdN1lynyTkWsj//u4rFB6PQ
1l9O1tyFSVfxPED3pDpLtWH3L2GLxx3K1kIxwu+Q2nfyaFYw6jp4flO3dMcY7x7r4kBsy/Y2VGxY
MrdH3ltrYh5QnDuoO4c+KyV9rXXQSjx0dgGUhzEhJIhkp5z4RQ+cN5TnIWVlFi0nTdp7g5FjgltV
i5luDukaHPOTYTBAnBoF5qt9qczhijP5BwKAHQBP5AeigxFY3ZC3xoBZ/EuGiA486jn2ezbR9Tbo
IPhyeW9SY7rvHOMejuqMasyWpYf2qWu073riuMvrb+ZUMFvcFyPM3ru63zjC3OEnefJmORE7xXtN
6mfkla9o7U91dVMdJ7j6SCAj6a16B5yGybBfD/ytfqTZKxlHp7SxT22SJbisYHQMOS22KB5HPHTL
xq5vfdUg1fulPy72qe2djBDxzHyVTl139D1jG7XJI3CQraOMjyFyg11k6W9TUcLqYms2NQ64nPSY
4wUAk3zzITfQZTjbzsHa6Bu8E1IPGTn02c3UzIILxPrqpkmuGtdgK887FZbmeHLQ9m3iUtFDh/Vi
HP0PDF/dcmDO1k/yvpH+QePO7lR3X2vpoxFHSx9/jR/a1WoGRTAaP2UFIkzoJ4j1Pz3hYRSv4wfT
76/lgB0lMUucoMH4bobBLTKii+kXyI/MjQKzjQDF3HhT+GB19m2KfdBaRXIwALPUgr5KG95UnV27
CJW4RZ+Y2M66781lkLjLsB6XQyWObVTtAk3bCh80WsrJyHAJiS8CMvQ/bnHuahyuZnoRdXbzrPJj
tKaNYXR7pysfB1WvNc1etIH2Khv5bofG1huzdBHG8rEbi2UE3Bp6GDgoT7hbzfWuEZV44IYcrJV7
tDDqFUZ/c1uxnRr3o0SzU7v22nDl1Ycmx7IcU4sOSZoFwlQZW7cHcjuLQfGutvW4hxacyfjNxwpr
I85chnK6b0qqRrdz95gtBFpEJFReXhdrleqrnOM+Tylo3R6Jugq3aVDAkmYVsXG18jNnjt37Fr8E
pgGzX7l2ff0UuIIDqvf2gjnOqNorTJ1TDMdtmZRqP3kpSo4UWVmTXNOBvxHlboGQIIm1dDO3CT0G
EtvAMBun58Syj0HmbXKpL+c6XBgmK1AMwlP3/w894x9HO6Q42Y7B+OWfERr/XWjuDOD46yP+mO2Y
vyHcUsxpGN64yjVBv/812zGYzkgGODqjGhtyxp9QDf03oYiGcAVzH+HMiI4/mRrub67JZIc0RRKP
lGHb/8lkx/41ufkbl14oHWOo6biCEDL4fX+f7BhVAOWgLtCJdoILD5548h3QgJdufaUhuwud8idS
O3/RVncKYFcCK9Won4z8KhwNiZ68NKF2tKt+V0t1F5Qp0h/E67TIJw3LOouRamnxLkcFut8AMXCf
vZRV+CiLco8A+TXKiqXbASRjPLnyrEvNgpQuu7wrhX4ew2jfQMgbcnwhYXzNavHZscgt6VBLtL/U
57DteDW7Ze2vLfGI3Sw5uHXzrunRyzDQjtIcTXH4GjJTsQbx0JsfYZ8uDBTYfcJa5bWU0xOF4s0c
OJsoSxd5369tV9uDRPjk/YHENyyVIb51CSgrG+ulFSk6Jw385PCMbv2+qWKEY09D+a7Z7w68azo2
RPwX9BezonhvWjj5GREJNuF9p2BwZzlnoT699l50LRNqjThYTcWzBAniOxmeV0zkzaFx1rYGtQM9
uzpPqPcLS3wPsKSp792TY+2zzmPlJSAUfstCQfuCZx/Djkgwwem31txAG0xqhjg1X9WwymPgHDo1
iBxZPK3MAZlpxuEme8RFff4Me3k1Glq5bKBgBwoN1yxHdbC7QP0AudujYKdw+/DZro3TZpid0m1Z
eMsiMr5dLuWgebDq12B8Upax8Axs/ogs5V1MmUA1LBm61/Y7q2n6OWzfInh3sNs2lusccYtRDuhc
G6X7iWb/I8+td+UmbABaWkctSR6Ej5ovREDUl1+6PYJsR7SpiUUA4jlVtPwTxtu3PPE3EbaXQOJC
15Xa+A7eGc2izwsAOQ0Vt2irXzuY/AvdeQ0Sg22DtmzRGS+osNfjrFaVYnzzg5My22htwOBLypQa
vOOzJEhIAN9DWq3jrDgFacGQ/lsLtd2IEUGPmV72I+NOyA+bIXvj6TgEhDOEzXjf8a9KShD1VoQW
wsa9kd5izOrRhGYmorPsEXEbk1jVxnQZIdNVJS1Hmu+NqJvv2lWC/auSYMZ1eAkaDspVyZsR69z5
mcL2lKBpj7z+Pu2RvjL+HL7VME8sklXPes4cbi20cOl+YQ3BvA48Vl2c4oz3nM3VmvxDwFfaqZ4V
I6I/Tzp1RSheWeNYIjzWHZsDda/RogCPPnnjc8xE1FYrWQwLCHUQvZnODRg49azYAOhmm9ItQSD4
2IBBVWL8rPZsethxc/l5wR4vKJ6CDTDiO9+KCLmwbpOYbkphVze2lbDXiTvd7MS/Wq1/dfxPUXPF
6QE22nxdFbsq6sCuxONJM8VlGMDRRbUVgtO8pDGoxl/ukpI0BTbRQyr2NcJ2NDD3+dAxShP3whPj
2glDDhwD/JTRPdjtARfjh2ljiE+oIBi21Mq8Dsmu6seNwGFult+G/TX2M4my7R/RI65GVCuO916i
8fOZKI0+NTcXaxyaF+BAiionLE5tD2wm97fkDCwtV8KAMJ+U6T83jYHFMjmPevRgB8WyTtp7WDro
jGWE9LqAs4zQwgs/fPWJPXkRN+gMnekKGn4FSgKeh3nPqvghNNV7kNkvXf5NZsNKwPx0mdLvRIx8
V5Wf7pS84mJGO5vwOUDElP+AeahITfiC1paZ912LzKaw/Pe6V09aXaGcnqMBPJgud6I+OyC463Bj
FzcRXtOOAYybvAfRtpMd6lN9nfspJ5LPUew7+2TKmVRndX3Xl+ahDxjnmytDnNECf6Rx+oNv8NEq
xT6cHiDIszmIVmbyFvnJ0qlZcobvdEPQ0Myf0PEJPiAxokeY0T3kuBrmIeglrKpl29xJhbHFBg8Y
iq1JiYuNLjhX6avB6CpQi5DHIjb3jTPqdG/BXaFlD6GwNlbnbvTqLq/qTeGWT34MZz2wXDqEfqv5
3Q5Unlmz2Ks3dJCbsCgAMatXW+erLED016R4EDyhoh1UzaXAgQ83YCCbBSyuGT0mYbkrsg/bbne+
ntzc5jEPxOtQBQCZ23XhjywuDPqr4q43yzczH1ENG9SI1aEJdZ7LdyzBBz9Qm8QbId9uIsACRelz
blxRy1VueBz1H7580bNs32bjpYw7dIkYlo1ZFiNHtZlw4y1Fc7VH/yCmGMkCXUiubVWZsndgKl/h
141oBSvEMQ74TdrmpkJt2cWHKI6gD4xryWQbCOTzJJ2FWUl4EOPBasyjp5jXnm3rYio0uOsgWgH/
W0ccd42szg5SDURaiIC26fSFW+HkePUe0gvFbrAiIIWREVA/dR5NcIk+b5GTN0tY9Rx41nmA70Qc
w6fnQJL6NJ2LMoKTzbVuVcWmYLcc9g8ZxCaT+8cuDsEAvAffjRrMBU76zTiPyuPPzpLbIO5WLNMW
UCxhXloPA1D7MQdhAJUfPAAIw4sT3UJsw1FcPkodH0VurHXff3NZaWmKhrxnrWDZzpFxxyqWZ5C8
xG4UD2zpmULX6TkTTI5xlPZAu5tiidPsruzdM1XTipruKuDTMhnCTgstuDTeK+xnRKtgGGTMjasy
b39a/PU+lIrCxZ/EtsJqOkbt3nry5RppdFVaa2bFDKVXmWN8/edb2X/ctf5tI/v/KPjuH0t3grwM
x5oXpP9cu/9z+vuvWKm/PuGP0l39ZpsQikDhCWlIwyQg6o/S3fqNH5IpXFNKTu25QP9XqBRVtmGR
OeVajq7P8Xx/1u4OmfS2ReqYLkzbdEzzP6ndha3+61rWkPYcW6Wb0iZZU9j/hYfXmqVEOkctK7sQ
OrxD0kESi1tV+RmoIV4STWcajuYmX3qziRj5GKBqwz0ZtjMRywDPRHdiGyR6qS1+0VA0BIwya/WN
RhOfzFSUwbblkeveXXjOBEPTzt9/IVKc0nhk/BodYYYFm9mttQpnWmaBpdaL2FfqNv5oLem52lKM
NaIPJB6ExFtUM0claib+LaNeQAQDarIloK9bT6ry93gW2SkibDdzTy5V6Wh3PiQw7k1jwvWY3Kq+
fcIlAV4SIlGSMm9ptRv+UuoeDiFGwczmHd4nnU1ZNdfeKEU4R36WOGWWoLm/mtZ9LL1+ieKUfYpu
nAyUf2MZtmjJEDljsOjhmfgoPuH84iQE45qze0Omjk+N/ZTQMoCcxXRWsyl2EnnG7gq0i5VXl9YJ
T6UMAaLNiBcrnqXA7aueGYe8th+hQNwlnf7sO5qzrcCvWDD9Ob+JqMlmx7fZwyFBjULqDhiYshE4
JzDBLP7FgskiINx+515+8WCCVq60BFT9FAwv0+j62zxp20UVnPH/kJwRyRSzAx3VVLAK+J0U0/gX
W5+8Ha1DtG4DXJyelj+6ajoEQtwPmM9tzdoTHfDWps5jrH7AibxqfbKZt5UlxocQDwkCrA+aIBTQ
GajDolUYLaKVrtvPjabPETPcj+Gs/S18YR0cJzqPsQo3Yxc2aOPKvZpAgGVzSEJUU2wM8ZEr4Ccy
X7WoNbt45WffbqdKBxABBmllUF65w3BJTNu/C/15OYNS342NHd6jcW8hn4w7Vz+aIxe8BF0PCAjf
nc4GfdP1JddHSwfKvnyoUTG27UvqaKSCmFT2AtuIjoghoNdmhWgfZFYMazI0lpGZv4vS3tRJilOv
lTs7rrYF2pmxtbdWWr7AWlo3Zr3xzYmVFdFMIG2i/dBOtBuEHumDbhHvw9MxjNNRFDH/OySKC1d/
lENb0TMKZ9cj+WFaezDrly5pOUnFr+Dsfvcm5FsdJKilbaJOsiyGXGPo/EiLt0CiQVMeGsy+ae1D
lPB6paP/1c17Xl7xaOWwy/eK7j7Ls3Nq5QM+xxBUX8oojPp48tNXZqy7LCmPjQuoanQ+kmR4m93s
21EnC2PEEFXi0ti7QVRfHMq4EP0pNSjKW8kxgxkBNeOQUCXzQsY9aPaGuRKyiJowkbq+GaLkDhdP
VZc8Ad16nGoP6TJF5dJxLeD03XsQtmD/Q4LjUs1lzcbA3sJRD9iOfqhAFOplt0jTcD5rl0F4e3AW
H7Xbnhg/7+ve/xl4/g7I540whlcthz/gwHke8hAWVLJVxnhuM+0YNdG6dPPnTHS8RG5zDcaesZ3l
PWsV9cOoGbgiQvjCfvdVuv6uruznMkwJbsPNTnc8MDUk9qaNUnBU09mLbZyR9Mm2VcPs9qBOlCup
UGz77rxmqX7OGPwYjapjisehBHuj7Iry2Q5PMgOiC2h7BqlckhGb0zgDqyoPqpqyc/zG/kfmt+9t
VYyrwdJv0Jl4YPA/wUG9yap+LcxZpK5mYvDCRBs9I7jPph2tLI1lb+LB04qy4S6M1d5AFrEK8EsM
fv/A/ygWYTEdsJKgKrMwZsZe+d7mzJVL5yBy8NSWWpcOfLOJLAXdpNWoknqp2zyUlQE9uTWDRdLk
4bpUDHwMhT8WxG+l7Bfe6kOo0U/E/KoMI0IGMBmA+iVuz9PpdKg5qbjDJt5iatUXVRXs7KI+Mk7f
a4yosQdRtlrFndVw9NZ5uk3KdouZ7SuKkhN36c1WYJ49dYe7aW/I4i5OfHSa4zKwiototLXUom3F
adIW5hPG3sXo8iglETuZVuyhfCPETk6Z35CigwBbIBWhTV7Y1INTI5uV1XmrwZfdcpqyd9WFD30M
GTXSV35uMEzRute6xn/Xypj9Rpg92BAhUbhvba+Dcu1eJpbTrSSHw1WkdISrhsW6q9eg39U+qdof
eAaJ4ONyTOV6GMbNzNJOWhqeTLdPCSxGa47j8nMXI0U6baxseIWZcPHsHHhQ/+3W3nOPFpPQG4ya
CWLwjncwKxVfQXIJjO7gSGZA8FxmgzvMTMzKT9i8kH5zy+WO8z75NeQ2Y9rSDMF9j7qlNGgh4wOs
q++Gds0SzZlsjrvJHk7ANvZCIQctEDd5QPzQXJikzLRhsMyD9Nzm5S4NScXxy4Uz0EMU6Dq1jrGI
9VlW495DZmPm4CINPV61cXssg+ZOJMUqlckXSIINboGfnuxuiZM/IyQDg8TXxbLyPc+IJ4A4pBxm
9YlXbhJ/2lQpCwaf6aOR1Bv6QCRFaYBQp+9QGqDBbSqH7xjekAKkRTsqTln9wxPqkQBrmClNfwzy
8VYYaELd+rm1DTRq9/3n9G5jZrSlxQ8b/Kjv6ocMCKw9SoZNBMthGxnUBpBZ/QAwZht1+iE17G2J
x6nS09Mw9vesLN/aoDiPXc0MB6Z6EHyQjcOStSKmBmrnwjS9z1gz7pvGPI34vWoG9CKZtIUVWHcG
WZaGHHYJr0PtB1vCLTaQPfxVDkdmAed4V+fla4/jxKx7GuPS3kWMfFQ7PJR+fQNwe8Y6/BCOHT8O
69vAtrMUKrlFWbuLUu11TLObnMnpLdM6GxcHKXIutOR61+VogJHWeR6UNj3RY8og9xU25wMONdRb
lr3vwwE+w1h8oEvgGhmZrmbORlmzSs86ZF61B5VUMoWYys1YiMfMog3yCgwcta2vvaS6d3PBzTjq
JHLCPdBLGzbDAHO+z14xarOYiuNLq2J06PV3Xk7PBS2uj08CtR4EPgbLBDIuu9FfVkCMKgI0CXg1
wIJz2CG04gMhAQyWdW+k3Wcknuj/KDVLfR/30JnxgTAfTqGGZHq3GkFHMnEst3at8Ayl+dXUgnNg
T6cIkYHv1MeSsJkF1ppFNbbtXduN3jpldJkNWXENDdUcPIyRC1aYhFLGfnqPKfr8K69oLg4Alb3Z
xtRuSThlGcsL49TVuk56jhn03VQz1a4v+i8u8nGDTw8jV8an8c28z+Ep8ZBsjSHnsBEr3euPcY8G
vzE/gyG+RBniCDxOO4/Nmu1g2Lb1JkU6WJlrCXdjMt1tlIwvwGICVHf5Q6EkbyVztZowTuxMH44s
tiAqCfyJGP2Gj3md7jBkrIWrbaeh305dfkxKF1PBAcTTF60APh9gc7LDp1ZeZcnz3HQEDkrWVmzP
o5nAYA5UDsjgWu5KpVX70RgYS1tyXWT1U6P38k76OCLDV1GwZxP5vW9rOyvXMBbqqKszB+dylR5y
K/+22IXVHUuH3HhP+ENdzOkcKGyUbn508Zbitd0ZJVEVyfDQl8GXlojL6PRsC/FbDGPE+Y4MIGFO
jy2F5WAHdaUcmXdPPgEI8geTgFVlGCQGuHgLyLtDL7Oxyb+rRsyb+GArcvEoB149KHPRCGE74Dto
sbMwiQ+ISdSzSdbDMLYoZywfH5TNyXu8kcXM4Xc4dbpAO/T8JocvEM8G0wLwYHOIn0OdyWgWXlA3
R/y5qAe7qb5P4mYV64JZC2mAOpTBFcX9SaIOWojCONpSfWiAXHCVWEBunC9tDhf05pjBkaS9oE4e
yjmA0MrajRqSR0iWb13ULO2KqMK2s8i0SR7DNEdLHtI0mSgLFgEJh3pGG9PPoYfdHH84scnAysXd
3pKNiOw4QmGVHnSvvJJd8TXOMYo5eYojNkJs264I7nLyFnHIsGnV9wYBY1qtLXvcVhXGzaoO3jBt
f7dRcqiq9o4XlDlTqPY6kXNxYLhrKK2sUapNhOXYqZETCABYSKW+K5IocQCkaw0H4oDJHyzgxoi9
+6xSULcT61CTMJnXVM8dmZNODto2EHg6kCqCz/UAPCbnnJzKjLxK0zWfdfIrO3Ise/IsC15hYw64
LFpLPmANf4WpxWQGcz5aDJDaRJdWhmMvyV78ophbF6o74PxYjzIjZilDaUC2JrKkdT6HbY6kbo5N
uqO3/kZYcOqc7KmdCZHDSk05VfEc22mR3xn53j6ZAz0HNCKaVrxjzFnScpCIUG51P9ghnrgvI+/a
ctxg/icjNP6Qc2SoNmT8+zJSREkTRQW7Aj2HY9zRVvUcOArwDDtxyAdI2vu4xVbqzAGlLSjCmq2+
o5uI2NJLyQ5nrDoq4jnctFD2XTHHnVrJ5GPqgbsUzmGo4RyLmtN8wpolWiqwX0qcOgujYtU1CxL7
OVZ1sptHdw5aNQts8e2EvYIEVoPAzXZq72WM7YaM1vl0zMlsReS5GS24ughv1po/nAkdbFalRIHI
uose2SfcxdZLhKLEwQLHO060SgbKVTE2L6kJ2Sf35whZttSILwKISek8dlNbjI0J5ii5tGW1i2kB
Oxnc6wiPkXx/tpAfDVypSTa9xiTYqh4/EYpHbdbkAL1pSbotMksufW+mPEJAwEy1VNNDUbVPck7I
7UiRAj17bVRzkRYCRqJ0+1F/jHvGeFVVztB7LGKT5PQkf7cDG2cD3ParEUImMzxFVO/QMdts7eHA
GOggBGvQCtOfNisbZd5+Gzk/20JDwNWa7oMiDDhT1c1ooHaW+pUYJGyBsL8ID4bIOy5Ul7xQT5WY
5QgYJmjYK+orMvR6mTN5JmKIfOUSeCdMaJ2QYv1XXLHPNIbZj/wxWMO1MkuyOmYUk9eusRy6S7YO
7NwcCKghqy9mFnJORi6ISK5nkosLHcdq8i+CTi5939/7BD8nVvFaxGJYk9WN8mVOXs7i4gwrd2MW
+otGNDN8Q3r/+F0aZDYnMb6o3iDHedTGn1rEdmQk4rkUJi8urQZ41ogI6EanEm0JheZw/CLak0aM
sGhCo/Nf2zN69MhhOWkPN4N46cEKudhL8yHpcccwKlm7KKKnOZMa9epWxN6uIKxazanVVqU/eQC8
URjbq6ano5gTrnG+PgxAfYlwfQvRz2LUB1Me3Odi+DSJyIa8AGCD0Ow25ZRPbRIONaw2Lbji/tGZ
YOwwrFokdfnczOyjeQNH1R4QzjR4RATicffnKdec2x0b+VpZxd4n0FtjmBx3VLHIfNYIqjahN+1k
W79noc+gJeHeqI4uFY7LKKe1x21EdDimLfIEg+gCeumJ+g8WO/LuSaI3n1wWYTCdMEYSRj40wXNe
aJ+aSaRaErlnglFwLRJgzrX0I+gdMmmCdFOo7FwFOjc073NST+2yJQq9rEkt1QlHzxvzmewjuPfM
+7ByslE3SpZyyVro1QVn/LbS5M6vODGAezHTMaNDMYexE8oeN9Fj1AYcRfZ7g44HKNCqdKyr0pG6
IwJ+cUl39/VsbfUwXrqw7FbVHAGfegpAelXTxFKkGfb4E6LKvrd5JFtlz1LaHU/mNiVhHsTkvgjU
M1K0aac1frUDw3VvcTUs2VHw4llv9RxYrxzOJL+qHthRPgjpwl/IX/WSNQYouUMl84e08Y4K3XHq
1qic9QuRow8kCXLAViPVFa36umnEKtYmtXF5glewuw4MpvCBEjdYIdrKzdJY9p44xwA9BnihiYOh
sHL+J3fnkSS7kmbnrXADKINwh5iGlpkRqTMnsJTQ2iH30EviiFwYP2TXq9evWWyz4owc1rN7b2VG
AO6/OOc7/KDmJnEs1owA2zNbISbVTmaXaotUM7E2YiWHyfwQByR5UBghx6rWoqZlV3xliLPzD38o
v62oAzsVHB1CbzQySAa+QI0wnCHBKgKa7lp41QdEmqPbdCxWC8gi/M6MotmOgLGokF+kjX9WKGbH
qtioXILVD4ttVVvH0kN8lNJyV1yaaJlfO8PNqE+T7RDBAIaIFGAXwyeT/JQgXRxC/Qpy1dM6fxut
8YKTcNcMxX1ElQqqTqwcMdb7X3j9aAv/VHP3LggiBX/CXeF2SKEAuy1Tgw1wnA2fBUiHKCKMMmk+
fmH2YUkT0NkugnPi4rHZbTWnO+ncaIBnlyiJOTkZQhLIgMsRyD1TeERzJsncDfDWX9p9V0EAoPO1
EMrSR03atKrLrrpGI9j7oiNOzPY/jCT4hLzIaa9di5Kb2tJvY9QeGIBYYYMzTmpIhu5yrK4tmPFV
MxnfMUaSpT0z8tGZ6BBXWEoH+gFNCPsa0gYRubUIYeBxPvp+j9Lep482JvNb7wwgCfe2Pe78hIrx
nwH0Va2f9do4OkZ2qpS+Rpj6nkmRHmvPPvpWuRxzgkjSYJ+ZI1j0YomY8Qeu8l5nQ691EICHOHoO
JGsn6Z009mXGNqz3benflbLY1PE5Jj22LdSaLhZvibVJCxfMpIfj9w7jEvGuesYBOMP4OyLixqG8
1kXz9CeTX+XWh+NUYk3mC2gPQPZcIaOietd8n4YTD0OLXQdfusPzq7+6Qq1Cr7ZPA25LK5uSVVQ3
R4+Ff6W5eMbKZZ1p9q4wcnvnhNAbJyqEQ+nT7EgqrU2LEBbnaLr6k/hvGaQ61By7HHW7plWHygd2
RUUGwdcorhWMTcsrUPYRJd8AhtY6tW7iFxvlhD8hs2DcDRBzwpHrlhMzcjq8QbxkRQhttLoza/9K
WgBFqbsIouFG16qHtrMZBP1MgTsPYT+gWugr8JfY2l3MmuIqq/hSF+XWiyAEEKJaOSs7zmE9rRhr
7pzMPsXk/y6y4LvxEIzEzg21VjWSe28wtiB1JdArbpjcP7YcBo4WEd2dAQdtcbwK8mDJyALHlLwG
mlwOACL4e4toEp9m7V3VqGCCMIv6I5YAN8TSRV+6AU/B3JgtOhEFg8HRrbpG2xe5NxzynJzOXiRf
qu9eO1E4C5ZAq3hegIzuGTIsR9I/yS6QDYxsPRavRovnarS87ZxhAGkvJuM92ngC3w7I9UUN33cR
CkewAWkJorfzrY7pDWwVEz9UKWV808lnCUPYpwIs6gKOgw8WpLEhxlHrh0StL0xD+6Asgcr5ETMD
4WqxV39GIBh9+hVNE5qNFh2A2Ufwq4zb3zyEAR7uXM/9EYlgKhzcWHI8j4tY0/HixqRWjvnBL5Ea
5za5T637RMzaRnpgqWAfsP2SW4PAesstNjkGDTWyMslj5A4F0twqFOtCKawi7UbHTo0VbsWBu2+L
eYgdsRj/zVQIo9Bdhj1zx99gBXpL8iOgROEG2snu+I+MBUW/u6Df0ldahYC4k/oDgwkyCiREFS89
iXlObKcZ91lanlVUPM5JC7jt93ZlP89JC4VJ+JmFTYpd/ZyyMM5xKXPEgi9zxCIBIqfIcs997HFK
ugdnJC0jdis8+u0DhcBRyu7ge8Hmj9wENnnspMmG6nJ7yZpcrWKiJv/1ZfP/c2vkfzf3msZ/tUc+
F/V71yRFk35PTfI//vt/S+r3+J9YhOd/5e+75P9zuJrzN9bB0sJPbGCVMOYEtT91oJbpYDXWhcFm
25vlmX8sk72/WR5rZg/XsO4ZpLL9S8tkw5mVnn9RglrsrFkkA9TwHCHFf1omJ72RTENgTksY/9qq
iweirQOiuFFq4H2DxbqMFXVbL3j1qeDQMnhXs3ZeO5ZVvedxLTOrcYOrSbGxACh7+M1XCKeGpzRx
7n4zFuiJUX0Z83UyBy1YAdqItEOwAyDdZu2l7mrLoTEW17ZFqMHAds0PdW2mgTpKirvS7V7HCt+T
PtEsgS4/Z010xzL4ohdVuhuHAatp0H+FFPoGbhjm3+2mFl27tTHdLX6TGxJDkn1iGSuXPO2lFYTI
l1y0iVrxnWuo+4LI+xnwpyxzy3vQBKWcWYiHMRT3kU7ME6XDwxDE4OKxBi5rrWU4ndvvlm98lB1i
P8MyPGJ7kCsyGRiXnQ6UkIyAZw0Q2J2U04r2Hzn4LP4ORqozD7bu0BEOUdvODrLwMXbbq21AbSbc
BTWcpa2gefKBGcZ31QHVCBkD6EZ7zW18VE4UL0Bnvpv1eNenxL3bZbzty/bZEcNWNMab6RAx9R/D
I8hfowJtioMbpncDjqyFgRQMPvhFC0pWXUPzJdv+CUJICBQA6Z6DgyI1dIEzq2Gz2+qkWuJw+g2a
SGJpbn8DJmQ1kADxR7rEZPj2Ei/tTTc205Iij7bDSr4Dd/rohHlbtOXNHCuRGfZb6yZv00CItfTS
7T+SJTA3E5ct/0iVAPIDdI1IiSgn36ZAQQviLV+1sbpVU/vYD85vrkQcw+uo8uY1C+yXMquOgeGx
PEq1T89KMEdW4kkX4l5OjOeKxr38Bk8wCn6KJQpK2Rho2P5Z9gTTGpt+rP9Wqnqsxvh5dNiY1/6D
N5Gl68NTAvZPnctCFNi12MlePLKqenbpoxkzjq//KZ7CYigfuVRFriDspRtPwuB5CFlm/cZV9PT8
IuwvbpRCQTLMPe7b029+hd+mN73uHKRotwZ8wtyLb/4SZxEUmH9MoaEgRGZg6hHwvDg/OwDi/+/y
LZgIYPLhBwvUCXLt/x510Y4JGlUc+ERSA2hl3dptlOYeyB5dUUDc6MbnX4MwSrUphmD9jzAMG876
PmDwRDTOcPubhVGjQOA9jsbbJgwcUr9Q5gWM1qbWfcyc9lCa2rvXlnIfdvRkv2kZgTebfyN1CSNr
GwikyHp9E7O1wq5lLabR3iIdJUUjUC+B8n9g0MMHwhGhmHLkfXMJwzxYjFYYQaD0AMWFt4Pb8LKb
BBJhv120lAEqr66/MRsjyPYktEwyi7JNzXqdA3xd+nSaf4ndiAVPYQfBN5CM65vJvkRanKB1h6hq
ZsWEelsDbVdZuGHUMZ2ys0W44PI3nMMnhoDkWWTMyYASWAFWLNLsKW6j2zbEtQg4+/03tkOpTFtn
JoQ+v9avrmAAOzKxjYzuOnScNhOnFPgyexNLPO5/hnqMSbRpq+Zcq4I6MHevEtL+ogM8tzKb9iNq
rGPuZg1oPRzVpmR34mTZQ445elEEuJTCtq/WoLGQw3oke1eDghtFMey0vBqBeU+WBJ+w4RBhXnMC
Wb9s0Kd5KbRKoOWFfrHRsw6SI6OMNp12E/jF1Kj3gycOou2Y1xiLqQQVRvDc3RDzVFPc9o1NtLjd
kmelkn9PFZkiZrhdR6E/NM4Ny7CBbEcCmkWH3y6ciq+EaEyWMjaSGb1uVoSI+ivkQDZq2oFYwSbF
4zfc6hDAQpEOR74PgA2Jehz4d4Ht7SAFsUSh68d1VXTVp9I1hDqFD/4lY/+gHw2LZcKfmSXV6A4n
W6EdjSVBa2i/cYNvZD3ukgS3WQ2CMNOKAQI8PYzvJ5tSc95M0TykPaHbzbtLoQ4o/ymM8LaGPbpM
8tqRzboDQsHEXZcscEC9wDvMz2XmniMnhUAL4BKXeytx/vr2a99kp8RC4VJ2N2ZgHoPS30oUTwTe
zwfTbZrjBAwhMPK5OuhiPIHni4Nzh0yAOQPTJxRKIG/mkBVuYkyjrkkH07h/JK2o1nJ3RTSwEiir
xygSW5fYaw0d7cKmxm5qXnLCfgJnPqmTvrokfOqqkp9pWu8kE896KMvDpBPQMyFu9lVfbAEgnhX8
8bWbTgiDMuzkfVa+t3bZLUBOURdUeUcvW93rZcMM1S4vRByO3JHmivXMbeq0FyCbZ29gbeaNR6sI
CPNM1uacAA7Uclu5DqPklG+BXeNXU+K1MKtpSfgMWYo22t2YTiNFhjU1lNaGE0Tr2O0eg4IhYNNO
31OtnRSSlTVre4wwmPGJH4aiWN0SpskwymwsBiLNwhbqCxAdsa7tUlTdMdYATdrJt9F8aWn4nEXF
gaXOS9wat31pGsd05v7+Bs2MaZJipEdDMwZAT5rs3gnjajXl9KlTwhZVm3DH+z0HsRPLEiixB5Qz
NL9EToR4NAw4R2wy+zzvrSvGtbY0tv6m0qvtyM26MAeSCXRTgJlwFKHjxFIqdvpJw5yG8V9yRmhw
qnToG+RknCyJizD08Yny9u3asmduXmhqAc9z5dg6q2uB8IYwn1A+/hl6I0sflgRUQVw5lbWi2ThZ
ofp0M+ejiLJHE/WOo8l3iGAHZ46K05AgzgWNtA4z6BmvCygr5nTBtgvUGbW9WHHAFqeiqi+A1e+l
wGIMrWXEqW1pO5U4D3yZUFGiiVdAi9AQJu8oxHBzDwqhco+QC6Ir9DvQsYRNeDfcjnuvH1j528kD
K7AHu+OUVSWwwd7pBoY9RGw1Om8h25yeHVwExMUq35lN/Og2aaosmJ6RTNHch2wZjJgl4DQTGyt2
1cpH9d/FKa/wYFtLcocZQ4KbWGGOjqFrU9M4P5HtRwet5gKA5/Sk27OQ3s340mcMo++LgrAsb23Q
xU5dA8xfBt8Jv53lDsdmdL4SgFih0O+TkC57YCaODnxDUCeDEPc4SkZiygA9kcPfURA+MVcQxKIt
pQMgs/TOrTG8M/geSeuoUQKFlNhztIHbw25PGOm3O0szWBSQdWzRYIPHQEepr0YhHgf5HiSk17rO
m5jU2mUpMEpnxbO+q2vyKTg1G616npzgrnGxnsblkVH9qqjCN9eKjQVtDup5jk5fz+7gM3xjTYFC
NhoALNRZ2YIwc4cGYRgfG5N3NVGpy75ZPau8uYV9jgKnqp/QxK7MTLtpNXXK8wQW+FShUFWbSTAb
91pbo0EJYfT3XBh6fUCSi9omdK9wUSHMq6omJl5f0IY8omCaHThvjsqPyYDQkjdg59VASaDKvgRm
y8s2ssabbO3OquUpzeOd77Tfgx9HR1WHFZCICAz1rMfpw+puwi3ckgFv+d6GdLvHSMHwTvO3MIhu
BaJ+RSFMjt2DyZ3q5CbwgWjc5HYpMKHkjxivniuSqrWEFGQz2Bi+Cx+miB+7kZG4tDV2XPPq2R02
FVsgYXR7A70H6TTkDQBw1tLyGmXVpoR/sZhqONsymlZSZ4SYRvatyKpy72XQVANnyxwdWVfM5YXH
FpyJh25eSxs8HwMQ9VK/DpLL2RiYPTQYeRKtvHKHvvSe+nTCOXOnQo4fwIMI+IY8k1JoCDd1VO+8
ymigsCBi5KwYZ1ICKXEkgrKv66g4YFWyYSLOlQCYiZpB43hDUPHZ++rDmpiwacwhiJfXcKXWIwII
4spWsBoOQy3vwB3uAH8v3D5YZ3V2zHSLxWx5HseM/FmKtLg6lESmaMp9GRgDLlyX+1NYR98Ay8gC
ilQ7Fj5sIAdvOGkl4FIzQDvRKrkg6BWJYBIyji5GpBo0rjAjmqM7RefU5+C04aFsceAcKSRhW4xo
40qnP1ljg1s8JKLnxSkUFyiDOvFR9MH3pI1HO6welZFjnXM2zQxCkgZBZJqxmjLyNSaEWPqoDpSG
AUtfubHVxP7KcYJFMtWXGUbryc5Z+UL/rDID0Za+HJX9Go8GmVzoVKwJo1nEbcC/sLAj/6oa8Qkz
5DXBYaBPdoXNm4Qj3XyfgvKQuMm20cK58+xXNPVrKCQLQw+2/P7rrH1GFwrxNDpXtmTK1O/ggS2E
b62Tfjhwr33R4hxJ4N0MPt5BqGMzN3veXTrEDAAxddFZB/54awKjcguMEV352XTOA4AakB21fQXk
zt9gFIt48IZe+Ud0hCdPrXXVAC6bTYmdx2GpV20wVx841ldOgLY5DoOvTo7fMu4/0TNs+1D/Hlrk
F3Yf3aU9pTViDEqpNjx2GJ2RbmgTCDJGzco4jIr1jah7LDbFGcljh4gPGA1Wy2EsNyzSzpURkLqR
e1deu2VjlhoJ6c6zhN+puzg9+hqQEmmBoz5ty0A/Kewg0nGP3Qiqyw0s8VV51oHOh2disK4ETy7L
moBNDHKWQhJkZ3u7mz56GC5B4K+msX7SyvgyEcm5NltgI05jxlRBITwb9HtgAB+1aSJ9aoi20kDm
wibvwcqtG8KsQW1H8VdfhzeMGuQit5oTqalQmRztFV8zxXoaVDeNA/03tV4yRirMxYnvm260AmNU
MFzdarqznOReBtnajKY3S6Q5qaLBlWiTDafUuh81ErLC52ngeTHgnfbhsXCoqILBPJl2vVMZZkWB
Iigx1cX3yk/DkicRQ27F4vgcFMidXHlMGYgSDMxYuAXEXLOKMe3gLUEhTzdZCLDX5UfjZmsrJk4r
j1/tyQDrJoYvI1aEJSbBMQjVxivH99YAjowQ5lgP3cl2+i3ayb0kKRc2KYFrVj3c1uPExYFmLTXz
a2BEBNJWT3kxIgHVveloDZATVRY8TC1KQoLiSJmvwgX5YG+FwXlat7paK6JUV7EM3ZuUMFnyK/AU
1j4L0jKgdUny8KJBYlsw/TW3VjvwJ0LeFodQ7JXZWpteg8XhuYiR+C9kWfRtgsxymrsb/ehEnP4D
fl6P5MhN0KJA6UlPXbbh8OPlzefQa80asTGXl8gDHoPQnl1p350z8Nzq2KAiEd9QlmerJsEtaKZM
iZOIaCF+hJRjQwXqh40uSjtltSsIq7BIo4pkJZMPhYNxO5bJKQH9wXYAm7dtAmUL1IemudYhGvwP
rYAqIbX86pXVlki1T7IX9o3gbo5dchFyhpeP//8Phj0hLcvGvf9f24v+578B5P4nE+F//PW/z4Pl
3zDu4O8XOu574dr4lv7uLbL+JjEV2Z5DWImH1/+v5iLT0GEJUHrpJn/gz3mw+zcpDZ5LoVvSFvys
/8o82DRtJtV/nQcb0rENaUtHMGB2LLxP/5H5SJ/sarZNWNs4qU9Gsw+j1Z90wUVaibu0npOGywMy
WAw2ztbzNQeUOQudoucB86zHwnDXMmrAkwcmxFv1AmS4xVvtARbMECKRu2dfmWWuWqt5TbCd06pR
qwILy9g3v7VVfvC6j5FAGgQxH3UOwZpAlpveYFNTDZBwUo03tmavI5Jrkl8s950LRCKIw8ZBsjgy
dgaXQkcE15WzHE4JQnqNEbgV00szGV6l8I4O07ElXSpQSB0FtrBa+DwOo8Bin+H6MLtZTypJI9Wc
JRACcmNYfw4vZt/v/Bg10sqiScEs3APP8cVLpJ3qoDhrKOziEGOMzN44AD6R0UD2Jt24jp+JsHgv
S7oP5d3pTr/hJlLy3vDChVd9umzK2mZtsSvrnkV6BoI/Btux2OdxdDLcx7p89IsbHfMhhMB9NNvI
w54dKuHtgPlI9qBc3ZJbRZEpP438U0cyWFVnXZ7o9s6SjBDfNtZUn5eApjmIXkpIRJm6c6mZTaJJ
xmRYk8NDX3sbuVhWE1KgkcT4/k2PctWM6kWnk4Hr4cih0hXxVwnUSmqfGvwguHqZzXRr1rpzwrO/
zpFCiBy+Cg4crTW3jp/T0fOL1ithjDvUlGX4GMQ3KK1YfS9ZES716kay1HwmuoTpzwHu8BmEbZVo
G8f+AFhjxlQnasf3CX0TTeV5sG7S+hO2xUyS3065XCdg1MBnmcGNIPhFIr5u9ibjKwM1XFU+YGfe
atG3YT6IrL02aAo0706K546oM8o9L38oHTrJcl0H7y6McMPnuri3mG4IcAyW1cNhcUnUlQxhCZTy
ETXBouZVmH2fBnjTzIOSH1J6NNGYHpwJfUWfnthCnjTDwSbDziEdHsqcYqbzUNW81titJ5fMJI3L
yJvuxczrn1tdazrqEA9Mc5vE5rHXu7PX4RbBLFJ3ZUCnX27LajxFTCAOptBjPGFguLAyBQgnrYOI
CSHCv/HEUBFaO+07ZVx/SdVhMj9EuUgsZj4UQWZSH5lSgjf3Qiq54tQlBkECfFFJs5GwJAOYRo5x
QTC+DkkeTNkVBHYHRf0+wZkU+8VbJcet6XUsGz3zJRhsJtbZ6+gx4MIv7tgjrVd7Qg7GxafzJyGH
62ryljhsN2Wv37mZ8dab1ylJXqyBUABTEuE8GT9N8jOqEltuC8S66M5j/KQyuUzZRfS3BFoukXRD
EHtO+AHdDqh33n4wmaPdIC+Ecm6lGFrFuIqYz1BEjOZj4w8LVBxUM1eJr7+5rwcUrT0xBeOnpAnE
fPCR6SSLN8WtPZ7rcOTKzy6iPg5QvSdVgUyykBRjmgN8LpPXlESdhuav71azmtoLvyxmU2N4X1fk
irtoWMDh8lLLd81a9+CwxjQ8dO2qdk62uZ+XvgF00rTN6NM6MrFLNhPuqaFDci1jbaPXzcOvEAqn
MNJnZWLwiPK9CbC/YwOWT3JJGienz0OBYNCzq+sEycEo030qtF1v9Wcb3pc2yLOXytcoZQYKAC+u
X7xp12iMjBVphxmMkuJJFfVR5msXJn0tnfvWgq6Oh3CR6eIy2tgMgFRG2IT8LvtBk9MuwviRoS9t
h/8jvPIUCM7kaCy+gtQ5DUazR6pzE1k8rGXWecfc8S5Vwn8lOcEMxm1ookKAmV8XZHcixFVqA0UH
phkdgd+dfaPbes5ITNbTEOobd4xfQ81/ZraI4YYPgPkpMsGfsnLfLZ6wSj6Mbbit+OqgxAaH1MAv
6EfrIEMqhTmhHk9dvGGbZGj8O0sn0E44xbwpXEO9umqeZS1MwdOZScq4KaFKM2Z5YB0cZhKrJuid
JalFTM8ipLGQUltUnfJ5LJkNQOi8H1sCnVFNLcz21guLfecm94SdvKSFuWuT9KhM1o3t9DK6Gqo/
qzt2/n5A5L4yuvpx5Iiph+CMEuQAeh2doN4zNc1fp3INdaUD3pjoj0lySUg8rnwsQ5a50yBNKTK7
9PNoFFuT6Z7KsMemZ6slXyb8MNwKaRu3HWaaSt/FCXwU7vIgk5uwpZFgXlRgXQdbkqIzqWNSsdq4
iUgAQm7V+cVpnow5JoDOGGYHv3EONm4kXpeBbtTlW1KWnnvdZX9S7XKuu0R18IEQ7Y/lsZjQ2BYh
d2HMR6I1EzW2OY/37fQQtsaTMcqdT+4FoNP43GlgA2FSGENSnbK6eiyH+sUa3YtfdNdQkOPr4z1u
/H4rTOLbYgT6djk91pFB9gWu59QOCcob6pUSIWZcHfyFhD+iJcXbZL63DXYrelbyeiMLcgH/o+BU
coT5XrtojbsS2T07EwZ/G40vZ1GJ4mw2nIq6GI/sIh7cqu32idkcRyP5TioGOLY5LnF83cJbvffT
kdmkZWEYaAOClOAsrIaR+bnDWps6ZAYKBdoAngTv20Be2goqMUspjV1LOWDQ8oqelUkol5T5WD8S
j26WfOAtoqY3qY33bulGZP4SipxKvoxcsKG2ybBa4mtpF00b4/Fr4mqDSoQwBZPSxXfPOm8W0Rif
3N3G3iaRgEULgpxi4sxxGGmRjbQUTe4RYjWKFWq5o5qVfUrsbFO/JCj+gr59zmMKHg8lYJH/hLM0
MEEjyJyVbijb1hLAqxcbrzY6/HKWFXqOsbI1cXTQGzaz8LDqSqIL5oQ1iCMoEydIlYsqKlJuJiC9
1e/brm6ZJqxt3IStavDrqeK5DgmtsmPtiuUVENtED5wwEYqz/jbs/JEVNKpmHRW5gwy+npZGWGYn
FLMPUeOskKRt6JSeK24IO2q2UeZyfeDDaRjvdDoPQKZHH5FvfbqAbTypnRg2b2rclAFAGEBFAzSn
fvwim54ZWqddhUStUM1uD8fDG1egfiDS2DTwjdQsO5rkgjF/7Uw+ModQv8GVayy1jukxIr1q6RGh
uih154PJ0w0aebxmwcSmwHgw5vlaK8jvTKb4qxVMDeWQcWFK3iZJGu0o9ROWrpDlZYANXBbvjQVL
VM9x53DLIzNi1VArghTzxv+p8EcFbfvcEYeykkZ6xPix8ovZUo4A2ZWnwUWbUJs8im5Es0cGAXYV
AUQp5UVMtfbMI/lQxuM17/o74cpmaVrYvzyhKPo0geh6rHBxYSlD3MDjNWGfZfsRGw1yOQI7CXbv
uFXZlVJsVNFHnRBGXobtbYtHZxf3XrY2KLbS0bvPTRpU8hZnW767AbkL/WVHjsFpJg92oobWzYha
JeVZNyYb/wQbVh9PV0ZUAggBZxsQ80Z3vcZhe2uZaMC1Lj/REE97q48PaOZZQ8YmlBXs32jg16oC
TkmOBJn0EF74Pz3LKPlk+8lmJTpZiKQyS7wZWdAckDY8ga8nEKFx16H9MEEoKXS0tWnLusSQAoy1
f3EGds9OtPOKHP5Z+t0RNsECxqLim0fz58yck0FjBWoZ3wBzq64uX93qVJTkaabyaHEgJaN3GEny
4jiluJxszH8yhA8ESoqZv1aytbYpZTt2maq3ngsKw+SDlq1GNjPdljrQYaazveVcEsXQN+eRA3yt
DmMJ4h0xUUzwIRsLj6lcmqADQI7zYti9/+BjR2srS63twH7sdQQuUZruLCmSDfUSfgx/j/gR+o3+
JnHhz3l4zcwkg3NFi0WUXtNFW9fN3m3oUcoPOftU7y2tOj91eCWy0E94YpIVsNuLC1qDUQnHQxDI
I2Ea6zGHwC8U/Hp084MyTpkrlwmseb0pcRQrdqyGe+D22BodMxjlGFtsLpDhh2etpvxKwgSxpSeW
IjE2BZgXSkntlU56Y+gDKwDuZ63selA4zUE5EHmYKDMj70NnTXtyjaz2VCB6hQW/Dk22gxX6KlSZ
9jnzw1dRInwlyLmHelYLtRTByA52zpp3WNrK7sbqa3Oped6l9zRUkA6cTWvkulewHnpSmAJzJVqw
ZFhDtsVAi8I7fx6wsPdBR/dbRlvSo3nJU21tYjfSMnzkuaQgecdJy95sjhzHU1VVDJRJRTfg3rsH
aVu4FJv2ONb2kxXn7xOP35BWl5b2I3KLLWT622Dix6xakEPB0UVZmTjDU5ew9rXw4ZQlKbBUVl0V
PTSkw9aFpK3Vb6WZrmNB0DPwqaLKdyBBXkkdAXvkJixPWHNmbXBP8bNXdGsjkzg3E7uS4F/RJYQu
J5d+Ci+isTAhBoRM+u1L5PkbeFvvDTmoeleI5dS0qzCJZlHGezDmOVllWJrKkijjYOoOrcC8J417
5xM4PVYtdjwshEgjQg7bljqRDeMREDfvX4cTbVprVbkoVc3GRA9Zo3Yr6afvVQ3YXpdnZgLwMvtv
E19EQiheYTCKrGLqjxxfHxa+pCjYyarsBlUCVkpH34fI/3HjX+DVbsqEm8qdF1UKNYs1EQkrWRRI
kjsxXrQfSe6eHco5Q7xULDSYmhDsAk9VC+P7oON4tImiQTgP5FfX9katfiiuJrTs1UFa5r6ezFu8
QnQLrboz6tlBFSumxNrV6f3bICqX1tRugB6eXEW7X0HnEuqSs/4eI/EaV8MxZKkBvK86hWN5UKgw
Mjd47QXW0DkZsg7gyem/YBd92RnlsjLNQ5JHe6fQ3uvSuLEyzn/Pfh76ibUI3PoJRq/s63Wk6Vsv
jRaBZKxsAoyyYKsvVWnroL+QiiXxOzpXskQLcekJwtuAA7y0QcewBBIsW3k9hXno405tG++QhtZd
h/8it+TFzmf527giEhAp+uzoATua6HiYyBkvA3KawvRg68VOt8tNHp1jqBZx3zxphfs81uNKLw12
Q9MbonKe2vLkpZAKGhaF7F0fvQyEm4ZcoyjeCVtcSkoPMAGgK4CQ6e5pYu1mAVovKmuHBXvhRsWz
WfBpGaYkxJG2m284oB5L0uomNcL3rGGyQYfpQk/UrR6CIghxFdbMPjT2jFqAqxmd91S+kCP/4alp
advNQz/NlqhkQ/Tv0WRQ5MyjhnrkAVOo+nsfEb/GrR/mn8Ardh16c458xGJ8dKp6HUdgWLqd3Hal
cRTEIWkeoj49y2GxQOPSNHDv2kvXBwe389mWev0GmNUjVc/Zz4uXzKHE1/zprPf5Uc3qZWfES2iw
zXfgNraZ9UUAJ5K0YpfFGLw5yW/Zny2VN1eELNtV4NBojqhlqonyyOocjDshUsKm4F/3u0OGCJ5F
4H1Q2rclYrVoMA59IV8gxf+Y7LUh+d93Tgb4xP9qAU36Jfmg6bDOFYKFMOD6QXHf8qPnQ71Wdvmc
9NoF7MMKMtkFLiOwltHfjYoxtU1l4UzfyNWmBS4Z1gNQJfo8fsjjbo8J5AaAxinUmn3Bz+OmLqcp
mz+n3xdlxzxJPOchJaDDOIAoXA0IJaIxiut9XIV7FCC4sMx4F5D+qjv5na8Tr9eOP6XjXlSa7wbT
fzCD+KFjltfl/oW0z9tAJi+OcHbDmG8TzFhwzG4JVHvDglJyQ6CQyCyOni7L6X3REw3ZtONiwqI+
fzYNYXsM0YGJILsHKjTVyaMaCH10U32tOfU17DFcTcGpg3IJfefJnPDC1tFaRMzgIDpYlBEtGsGe
C4KP/AOrX9J6Twb2EqW7D01vnzxbvnVcP9MUPGXxLBnoMTQiY1A/XSvgQZcvRsiXEpKfhj2hJJlT
5XN3HO+1fiZr6JvUicCrRMcM3pILs2RqxlcSPAlhRGU38KKAAqQ4oPI6BoPxNCXiM83kLdgDlo/p
KxmTKY014ZrNuJs0kiRlv0aCoK9aw3gIpld8e2v2Xa92wybLaXjlquQsx/IB9eih6iEfQEAQDRLY
sL0apfPoesEN/jzUOLg6ZJ7fW/zEWu2/d8wVNFkdLAuIUYz/2HL3gwFNOjE3qTVsOrBRUccsMyge
U3RbegbwwUGX0WYFMfL5GyE67HvHnlAP8b+4O7Md2ZHz3D4RdYIMjrc5j5WVVVnjDVEj5zk4vo0v
/Rx6sbPYlnRakGHAFwaMAwMy1Gjt3V07k4z4/+9bq1+Lqn5izA7+JAYNjSaAYYjxOen2azhZa9ij
4JSmV3ci2kZj0A2M+9YVX6be7iZw4mXJWRMqT+bagGeGVTb8OkxNFz03DSsBxe1LgH2wBQzOvg13
k74UO1fvHoJhoO06HrOq+cx8bh8qe+q4X6mw4HABw6fT6vcundZuYN/qACKrjL6oaqxj3Qhw/mR7
jbI1t0ttV3JniQyd12k9bYfR3jsG/7tKeP5yYBS/LDzrpe0NrubVoQi4zBvEA5p0oyqGxFpPho7W
TUiXldsKrPX+FSnfNhcCzaW99SeEwRnP2rx2j4r1os8Papn2+pItMZts+P9uH1K1mxXj+GKdVv/Q
S8j/4zRrUQG22u290QG3jBuyVpMBXx91AbcMmCnT1DFeY0flJLvU9j4JV95H87x5Mjhp5mvB9KP1
2Ne6NUCToeUXmbSDUTcns69BPRZrjcCwxs8h5ZMzTO0PCDGWV+GlKMhddcLn1Jo/UJyHI16sszB4
9waDrm5wJOz24DHpJ1G3lxaoTIE9XPMm9ofy5vdUa9qAWIyTmNBJxg83pjo5kZ7pWGrmCcwn8Vvr
I3/2NHCV2EYOr5vML3fWlB2SbGS7IQNQ/kbNlg2OjOn9cCb+cf14JxL9yR/Nc+UNtExqSrmD/iUr
Fa8krPMsx6NIak5lyVtRtown5YOX6+zLdap2o8sjerBDyvs0siNpME4krDCpR7dND1buPldsN1JJ
CDQWW11R2KUQaiTmISIwZJf6uW6tRyOZP5BpfwvdGt7gyONHblFL31Iz27cjaIUk+bDgCSX0mzJZ
XNoJnJCpvfSkdEWIeMGxnow0H9cUAU5hLn444fINT1e+ARgnYgiVRM01dgNOsVb6kfKM5D3jUHjE
a1HM6BqGJVnv3KsGWEYRtLsW1JATyYcAIZe00oM7VHsbRXTb5Ue9IXscJck6QkrJgcuAnFE7QC66
dVPWV4LOT7OFyeXeVOX2FTo+G94p/OjaGvQLiqYi+wS5+1KBU5PKfWmNZuslszyY/FbeNle04Buz
0knWYbqM4olcso8TEips414KSNcxiRDIZ4taVtspbreaqWG2H+9LPrSMC4g0EA6jYA2vzkxNGlvD
TggPRCVN6qg5h8FwavjvkQv9UY4HRat1YWlyZZgBA1rrDgjUKbfGldPLbZy0Fzy3F8PN3jKPB7Fd
7GqrOAu+4WaXbRv+v81uBefKqiW0yNAHpquFxdo69Z6Nz7QHXQIiKOh2jcebh8zqNdKCJ04sN2yf
m4xcWZnfgCFUvAkArzWotB3wY1HzKqklOL13Smf4BGvzfFKLcBjXnR3tYLUepMHZXMsFIykOq7QP
UzD8SdtcvISQ71ByNNKBsNSrhPBGVZLf1/r41PE0tqk8sA8rvysZn2qbQoKqTolh7SYL92RiH7Bl
fyChCDc5d8K0Sh/0SAJALbc21s/YnCbukt3cc6WX1afwqMZhayWKA2KwpHK4zWXNn5N58u3yyybC
h1huzbAEikMFlJtxhsRxhdWC/O+yGPK9raKrBrJroWno23SwUabNNzucVnrg7PTMeckrBLmR6z1a
nEmnNt17cXbSSQSX6Ggh8GzIxLCp83IukfJgTxGfXu0xdUj/lHG27wMil2771VXqRcvDh6Ru5zQz
ndJC7hxFtIZOoCjandMgPWPZaLjprmRH4jDMLbNmjXpgG08eO9W62nkJ72nLWCqBGKLv5T5gKGFH
DA7hE5dlerZ1YDcGZsgcXnpJHgCdfcXYr/ST7UTHPG0IVU1sZ5FGJsvE7VeGH6yj7rHXPrR+29On
NZp8X+NkMHjIpIqjIYo8jyl/6wtwwfVyzIjuYRSmAj3m59yP6TR63Iq9cFhnEZtSlT2bRvnIOeM3
bSEFcYzhWBqu8hZFuNPAD+rIjOazQ9Tig1SkMOUS8c5zeqPs+DJVsBEyK7hj2EIWKuPaZBOuN9kQ
4qpRi0mjDV1YV37+b00FEqInc3Xg/vyrYpdaSph/W6XFeCiRVzdK1tNk1qssRQQhQsGpd4KAM4bb
egIOpyJeSJzQQ3r6np7uC4uhis3HnTHvdvLbd0vHXhSzU8y64RixqGqkvnSGwt+Sll86JtN2LbC4
7mF5X2SqeeVUNZ+cAHgzkc57LlEa7h8PXOkislk7VDo4toK3G9kYf87kVxgNOcuZTNP9avwYGLlK
pqpQ8NCLi3Bdk1fHOJV9DF5zbyccdBkv70rX2FfE00VTP3chS+CYzjK9MhBZXFLl2xhURzuRO81u
17lnfiqbydIQup9VlWyVoZ7cqv+wdZ+AcPzVp5OcIZ08zgAySzQZoyb3s+0WlBHhl6EPCQJmimhs
eoQYrt9F/UwJTV8dn89lnDBZdvkQAx8KigAOSc9UbxzVXRSjaMp1hwpGIjZl9Td5LZjt9xSxc/mH
ZZoQ6uyxTVsmnWETn4LJrZd88p8tsg+Lxu0+AHdna4EmYenOd/XIG1+KMgCYSb7GcaAFxu9/dtnG
dA8a6VxJGJIuWNT/pLNtujuXHBhv7JudnUN3/Ih5P81+W1e0O1CLfFR5UPGCz7DL8sdHFHZReuEl
6FHH79Oex5JZeFA8+Pxax+r5DwmuMuW9LJY5YkdR1J+9xRNX4aGMM4jFudoI74mWEdcuGhr97MUN
2/jEecNNSxPLobabOM/X/2HIrSv3WuXGNTArelfs3rLQmEV6AEYb49J79e/Awo7iFzo7h50x8po/
3LkBA/k9910S+hoJzKQmBUSHptuqqWM6/J0HHpCUYR1H7tF0/VWl+V99M+abmNsK/QqXtGLzTTN5
5aYMCenccKb47cy/aXaN9MfqTIZ6ZswhvPlU5VPOQt6vDhOt61DZd1MbYWofPxma72cBb9fEONn/
xcFbDzb9fl45FqmNYjDvBNviPORrwe+aluyiMm4oTAqgaQ73BUvHOjoK4qOya99LoEnMZJqtNMU2
CTrKJ/qhchlIDJJLgrIIgg2ui+C4YC0w6D5pMHEvnZzzWQvO2+v+ydNrZxMErqxfOor9Z9Zx6Jyr
13Sm4BAOftXPVbdj6QNkr+SrA6tv1Kpj7gfvf1f5slVlLTiM52YAyTHK794r/snmW7BhEWjah/iO
32SlGd65adH0WDXAILkYk9nAmb/+w+6r/OcR+IZdZ0jnhdGtXBI7PGHt+wmJV6W9DE36NWJzaViq
dP5ZVxXfy2yjpjlho0gdKIPsmUVu0CvWY8IEsr2zql/J8oQZEiad58wh0Q4WKwInutLbaJ9yBrXH
izdsau9Hr/ztH+LgLI5uYtC53cPZKPRnfuSX0vNxlyauxymo2Jgz/qQcGBL7Lx5RNL+2GXSYm4zs
9N8dw2zQrsTqrio10UzME+F0ZD3XJmD0UiDolcNl3BjZVahs2EXpxJNbt3f/Exbi//Nn6PX/Lr/w
f6mhOdZ//Te8DH/997D++P75+s8iZ/p/VJlnm/DfQmf2XyyXmBiBVWED5NDJj/0DaE2H0zDwzbBn
N7x/LiE7cKN0V3o8fG3iav8InVniL0Ly110WpjbVBfe/5RnWiav9S+jMMQx60LqQhqlLh1Dcn0Nn
iBHIGwirW8b6MAvt2Dpw34X9690anal75L4JV0FdzN+FJJljk8WZNI4eunuh3bGOKV2YtUYKvP2N
Z/xVqG0aMY/NhMEhXX/KhIo3WU1tSKpi4xUaXAFGjq3enXC/v2mpedP8FKIPszPdr3EoAOGP8CqF
Xnav8XzQ5sl4lamTMkt16BxyUIaTYUzpnFPosX2oIB40KsfKVtyxciJJ4cKV8CjdxihItfhZTMm3
XUbrrKvfAyIEi4JgnaZrmBUmIlBaP0dS2nTtcI42XPei9PhBzhMmhrMkJkBA9mUfHxPmcNug8T28
BMZBr9kOB2GI4Sb6hui58BAWiJY4V5U80+BCEBVG3HI6NmKWwneMdSymbYUXLiUvz4i+t05ujfuR
8WerEMJ1of8c2p1BZFkcGEXecwMh7SG8q5+w2Kh8cB21ew+iYEM0F7tOCNcXhhxIs3VRj3s11Odh
7lWUpkU9xCT569T7wmCRmjCl7FWP/DkhiFD+eK5v/LopeWIe+Olg/rps7nga++Giy2uyvXNBymFg
HKjMO8cWNOBwurShvzf85pq7xatbEf+HnnAHSoT4r/sUAWYgWp1/sMPkGrsfcmREKDXXFmVuo0TM
2YodUapNOTiXiksaEPIWOUZis2FNt9Y8xCcVSzmaI70O+HjB9MbcktG4iWi2nnGScfN+W9nga7X2
MvBjDxLw1VOnb+pJnScrOKkmPmSVf6f3zUoTnnc3+uF5GHnjuTXjtQTAnt7Aj1Z0h3X8lJQoUHol
DaAGgo/LAKDQXtiRWjQi+BkndsVBwskulMxsCmXvm4HZfZYOFCPkBWYl3vgIi+Mwvjo5xe7Ass9l
DKOFWwWmmjL5RuiJ+MCySzTA/rMPqnopprZeUnnBPWpitM1omtmEvFqFHzOwkMWoyoiXQwxzkL/9
qXTdB9MMmGxCzkQjChFA6s+VIZa2pj2roFnXiVirIt45Jar70kCuIRlfxzoNlpajtO19ZaMyENzZ
2zCf9qGBW7rzWIr54fBDze9tGOpTP84XjKDlCNqbzJuS8isY8pO0S5pJMYKP1ha8hOylHOVhkFg9
NO0xpuyfamDUIhoYvcevAHTqzS69Hf/Ab04zfHZzRqQu0AiTvoX0ziV14nTJN4Fl/ATkyZwtOcxB
v4gd0GyVydlIWUv6GmSvkF4qEVETwlcTGAev5u+ojJBmaqS/mqazEVV0ZxMIwTwZ7ERXXhwtufhY
iPCqI7nUzWEfAzthEP3YKpI3RjKdR3fchbEHpFjIpS+4g1dmkuxhwVrrXsKlN4vkyU/FyWfRCgFx
XJcZihzKSsa9r5itdAMGLDPmZ5Ja4UmQilsXjoG9KS6znVFWlALM+GLp9A3r7Jdo18MUdJeut7Wl
xyh1pXNb2UwZdWhRp/E68aYWoUk2EiDRNpYRPAFhdzZz24Vj5I1s+Q8lRQUW1t5zC2SFX9n3XeZo
iykbTKwgccnPo1+z6a4gxZvvKmxfUrSba1RA7wVY7WhIjJWP3qLXJFkqxSI6dbyzlbP1S0ZyOYlH
usXMKGaO8bnQWKh4UtumyGrIFCCyqcr+qAV2OC9IXerR5VNQJ/ex5R3HuUVXpOZKYw38KCU/9QD2
F1hp8p92FFzjjvoR3ZRHpYKjxsN1wcBqX020Au02Wg5UVsDzzrphQgFHM2x2cSEtwoFIlYDY4Uks
Ee1El7wInvB+pFsPW9VR6OI5Kygj5uGel9dCaF+G79wPln8ZcN/U4cB5x8zuaj19LirMlEHG8KY1
uRhX6KMXpkuihGkukp+pAv/UNd98a1MuINVprJIfo2J41PX0E5roVhXyrIXJFx0JVLYRQ38BB5fS
4H3tk0jNbMwupWR7lwblWWrjl6EDRR3KXKxHs4nu7aA5ecbgzhftcpHVUbKsJp9QL7ehRWgzaM8A
ZwxAsSirhWs9T3mu02LkCwaPsn3na/jWJC016KLedoq7NY3NYTeayC9lz3XRnh8fFAg0+ramYuaH
Pt2Y9JtWmahiE+uRABaRAQmGomCfCFTLCdbMdZ/qwQ3XA/OaJXQUMnvMdW92UiUrOVgaMTSo0qWV
hmtuvOYGwIhB+lxwUpity+O8WrQlmycWruKSCv25zbA0F2bloc+iPR/mEVuZ2eYMWI32NPvbTHnF
piJ/YhtcBGcH9DTboOsZIsV1uzv3syu6nq3RFvroknueU0/1fmIqsSzh+PBOrcQKDKWT/3ooqHuL
7ULKK2PflfipjdlUbVl8ie3ZXj0vdYjbjyRSMVt3ykBdzM8M5bWaCZGhkdx6P9phz94Ohrax2/aN
TQy8Xzg+yLPTmpty0T3yGYFjzjWPMuXG743irReMACwU3GywLrofzNvg5plV3GGcbd1mJ28x+m6P
Ppqcfd4ooAipEeYXBC0GjN9uz+OPsCe8THTgrclzGIq5TM3POvjM+3rbQkaiK0XyUJUPDlrxMeCt
pCEarwznCFhzlc8Gcp+qF9kFPqA89nNWJhJZea5wXxORJ1K7mXRs5j5ac+5HJLuGteTBIZvk5jrT
xidhWvjRUyLrW4IePUeT7oAa6wPzKUfRsRibUlFUnoATj68dinWTIGSKcr3qC+LA+K35R1z2SNkd
CoE2rUbT8ZYT0naGxyeaA/0qrnmCKBF9O/FwgaDyKhG+U7a4kKzeytkEDzod1scQk01KF61Tk6Qw
CIKgjweycPYnLspo5V2jWHk9TyWKnIMFegKsO3mx2UUvx/AOXu7WG+wjCZHtUHebijSPzRt5RGYv
kdpHDZzKtKGb6mQYWSL0blp/yLFCO4B+0R8yyIfkGhi8YvwUuqY+EB9JGrVP2/mDjhZUEtPYTiGN
Q3cYVjVUzaHNylUtE0LOYJXjdGMxuc2c4LGgG5CNNTOWcKf76uxq5ImzNnmWDQAy+laGA/yajOeK
RhJGUXNfNnLlhdMu7z+Vz0+sJZuRtzpIdLZTEx8IN/EfCRZy/i0fNAj3NgBXQ3HECprkYOTiUMy0
tKZDPqNvm0qtoTjMFYgt1w+q+3jF8UxjoiIz4lg3W8TvjNfOmuV/5Rg1iNjNrhG3s997Xwx0nIBJ
DmhbCWXd2IF9aKFDEaLFY0CMLbf0Oy0mv9nS6QwYbJlwvYhxMsLcFu537eqHvOXINjri6I3UBnP+
w4Dk5sT6e+DaxAvddtt77ZX9AlH7gD/NcNyaDOg8FhU7C/ZiOjXPrhPOXVn7J9B4UKVh99PHIEF9
Y9g4E5tTLPOR8JYOmyUUcLe4B6/n/SpodConllwbzO0/9ajf+ka9bTprnzXiWQbVSWpEEtLOeisM
fS/c6n2Q8sMO2oMZYi2ko8NhgkuLJQ5ixuHzA3E9xtPZWN31g5JLQnLOnQynTRt7q8jj1CXap06b
PoSjfTlWdEqBL0iK2g2svdAzrxzA+3Xjhj+WZa1FXK3n0n3MmrTCQOc42nYwOY/ZtESFwO/VjWzE
Ct2ktRZDW/CeAButpmS4jsIDrzSwktPVndHOE18gQovcsa5dhXBcdDvX617o9GEFVJJ41LPmj+oY
iuzJ0qo3oyIhIOPukKOoiQedJAcoMwNMIHN2dWJou7H95pKlEJyFTUmn7egyj6V7l0FRtXqOKmHa
rYK2bNepSdJU1XvEpTtBTTAbrT2oq0OnF891TOFYdAc7IxcuY/UDkgD4SgjGAxuFg/vZ5MWfe1R5
CRrgIGizXWeHx143tk0tvj0OmnS4rg5+cifAg2ab5Qc8wIBEi3UoFPC3HAMbNs0NQ5KvzABVaLX9
fghDYEAmd0y/gnZrI8krA5byE2FnmpUA5SiBlmZ+SxX7gboKdxWxFxSZjwpCu5fad7kPBgas38kJ
60M+PQFfB9g0NZ/QfJArEW8ItWLTu/LdbNVdGRnPulnvHWyVkeLx32a3aCQ06Sn/qYMxRLgsfyRS
twAcwch7JApmlNmD7nvtqiVQyVdmIPbD2DpjLtvSJeEj9azpMRk22skWLktHPHZueJHNHJEriotB
Trbxp6Wlqkc3Z2TO40IO7uPkW/qKBOaLkzssdROgevUh7nFsdw5pgDQlfGNv6ly/ppRmQKQsTIAP
jlZsx6a+xn29Yap4mUx4tvOvEKT0GVS/VA3TJ+4MGxkbq7ifBZoMwFL5OKTdY9Wox6FL3sClLnrR
L0SfbPPB+mUsr68RLNJeDjDYz9AMe85MEYGm5sjq3rSjdCVzD+FytJLQu/kjGnkRwu7w9Xtg14CP
e4qQPr4QvV11U3rrtQ50qN0lXDdhP7T+bh62A5dZVvpEwjsIH9miMVkM7mw7XGkhR6M/Tv0uX8SW
6YaeKnWNpjjdA5y/V5pOuTneloSpXDfCWGie26p7QeFUA0iNfwsRnxQHql3d+YuqpdLTGzaQy5QT
TaunD4wyn6zC34ETehnh1hF1idCr+8nJ4QQBNKB5aHS1Naf+qIO+ZWi3bTktY1T6DGKSfw6TZphR
38wP7xNPkL+p8q3uIdSK20PXk2tnlIfmQTQHm6RnEnvgEfkKGaa7rBLriAZsjx+F232ePru1/+OL
FP8OuH1ybmyzFywtfuflpqb8+S9YzdqIx7VpJJ/REK2s1H5O4LEF8ZwVnWb+4lfWYmAxtfQlA3qC
1OEBf+Wqishs+Umw9T38SWEEMQMdhyLlFkfIe+LquTcbANQUnFMPmnPd7zDKQMwwgJWLftmW6ZLC
P2QTDqBmlNSroOouZj+wOZvzjQE/2ZbAeCqYUbSxtfI0504w/CXGrdayjVdNVR3qNKWcg+WsluPr
aOjsZ1nALpPKfNQCwhFuV0OHt34na/ABzEYfDjnpwdbghAv+Pt6v1HAgsmodFsBoevX4e0swQp5f
P1dZlq2ZnBBZ4ygnquESRrXDVXqis6VG8ap3hrk2WYRSnymbI+emX4s0nEyEcx8X4bxfpn+ny12H
t54NwrEFwjborOYdj95CbmcKMollbWqAWc9Oa/fxgq4WoRZtl43R17xaYvcZrqvO9FdlHzwE/IhD
xa5YcYZlFXfVq8Bb9A75J1Pzq3XaEyQFfh7v0hDFrzqnGCJtYFp+7DxVKm223MT3Gdz5qgKcVKbr
urZ3vl9caWk+ajkrqxYwlBD8k5SAMsHm37mJx6kBIopHwe7///bx32e5/6Xe8PhRMxL+qP/TAvKf
foW/TYPlX1gOgo/U+U9DUjr+xzTY+AtMSR3JvTA8x7XmCfL/Q1KatjDcP0kM/4Sk5C+bwrFsw7AY
NHv/nQqybuj/Og02LI8xJ5Np/s+1GTz/eRqshbKA55UR7DQBiqC6gneThb+R5HKdTQ9D5bdMJbjh
pGa5KpqZ3EvYT4wWGxYaDcFIOhGeCRCR0V45GiCyyo1CLpsTGavWuSKR/apCtM8x6xqZTOUq6GEu
WtEjtYp7hg0v7N0qGz1OOl5hZ0YsHXUNPot/aUkJBXgVpV3dp7YCdaV3FcErmo0JPQon/tHcYpeO
49lldZb7QKPG5DUJyDibNbIpD1RTPOQ/hWM+CNM6RJ0/rHQWwquQQXBTMBTNx2UD2HwV26WxnYR8
tNREgCxIvvq4Z/JLSjTSS5O2yY/FkpVq+GOt9DcrNx7BwfBkIqxCHM0a2XXDInkfdP0N78cjjf9N
NCda8v422P4eksoGrM+yGbTzrLrT/Oa3j80f1Zf8C3yPwRQsQq99SyOQbWQBvaZY2228jUiUkKWj
W9PWGkH9+snWYIfXHTclMiQ03Ns1puV1OzKS7fRz2GjxSoUYwo11mkwXx7Mfe0LwumFgWEih4fjU
kEAO+I9h7+6p5h6g2fyqhHy88m78+x2d2RjF2+Gla5xjPPWUt2LmQxYc0XXlaJRBh/bHmXiwB/UK
UPMb4PZozVLqaLQuTm03wJTCjNrvdKabffdZCUwPub2mg3fULUo+VGUuU81moQNCztSTGMLUvokw
3ekyBsuQAGI2YwOVCw843o5RQN4n0vM1EYAVIApwKJS/WlIdtKcS8k5ezRsjKXZaoNYBJZ00xhnT
s7UDPb4jObzuO7p8KeviNpAvYnRJw+DYMsznznO1R/qYzcmCC7FIfA1CELsKvrTt0s8nosqJvBmZ
PGWRS1YQh0vMbj9J6AwTF7kXzTynniqEyg1TysJ3P4JQ9NvSUnsrZcqHsJ1/4ouuBHne4anu69OE
1UAoDv9J/iWdFraPxQVVG2Fdm8Da6pru/qB7rEe609TEKx3BMejp59Ydzwlc1RBwaWG2P2MXPAiR
rTO/3XlT9qDS70BM7/Pdom41NvFDei96ogOJNm5GeuylwU3WCDDXZTA3IDs1RrH3w+JlgNCeCouR
R11u+Yo/UWd87lS9ruPqEtCxhI19EJnFnzmmZ3Ko4yIBVr2UzNT5xWkw5ai67QImuMuxPCSwOJra
vaOz/x0m+WwlFSim9KWy7TfpYOVULlf/8m3C9mvW9blqhi1KD8DWCoUha/q9iHrGdWN6y0r35pQh
WbFi/okwyJzNPFrNOVOGV6XGnQsXAHtLzRwQWbAp1vXAakbGzqejOWxTe3np8+4gvKZa2yK9Z++8
pUEFekbDzJLBGOELFpDLd7lx2To/LyM3X8wkZwTNQXuDqIXvsnKeJuZ0TDrq37ZCBGrVKz+y6ATn
n5LxzcK3WQP7SLD5hjX7tmH3KmhmuUT+Box6ok+vHSUVwFv8O2fsq1n4XRAGvXhmcmwk8d5S0Yro
dfNInniHCCRFG58Cn8HikEQTqTZuPs341Kcc4SJDe6IEe2EJMG/XzQ9qIZvQbT6qQF3D3NgB9CNf
4sm1CfxgQvNmp+4KUM9s0o7PAOI1vmf9u1vgw2HT9uYPRKqUxjZZ86/RzMUsnDufgnM1qVsRE+wY
NecpH6vvQqufONXvPb2/d7v4BEmHnnw7HHQGXInMGDgVzkXvg2MsYppB1U8M74iGH0XZKrkv2hoN
BI+4OCVS5DUPbjf75ZhvmCmvHtYBGwa2L6OYaZlXbaAiPrVHiUIzrNVT1tovSW1c7F4vN6VBrdun
7yMrd5ZQ73jz7CuXg1tpfNl5cpZMXXdeNFwqld+k3r93sjr58Jygij2VhbbXomTPC+HRBOYIiij4
MVJ7y+T1lkG1WTo1h/ppCue9Y3TIOjFsES9s+IwxWpXfnpy3Wa21Y1m0R5yXUiUxjpM/PGkBcDNS
euU0MuwnLJjgci9C+Z1IXj56xnODxB8ExxH4u1seXCe6YpwkBDl/QgAeGOSF+7OeXgfBQViEW9J2
B24o1PZLAlZWv3MLVkDShHYU1uELmtOc94e+a/XmM8opkqXDRBFdr9Szp5nUiRhWdyJPaNRV64mR
bEyoUowsZLqPEUVsbdO2ecWhyiNwM+U/AqTegLkCC/3A5ZBkl+kUVPvo3iTOe4bDTWti4kMRmKIW
QwDrtrbnupz0khFJBbuVL2B09TKXoH1BPsQs8zOUtqvXBqsqjkjvcUeIqTrvqqB/ZmdBnxxXDRdb
8tlhtpvxw3grL4hwOWxoNIWKaTVNJ5eyu8Wbfedq0ly7fdOuFRFQu8nXNtyIvNaeYqO5953sTSNi
x82ZjKjlbvQkBxpIp7EJSrptWrMIcvK0FG8KCYo0ea68WTBQPMb8Ci17KC+jLyH1r1GQ/AYowi2n
uHhA+gqjvTY5abGA+kYSPIT1sxn0X046vQGEnrN7JoGznt+K/jYIZY2YIMKoyt2EgFxTdh1AVvx1
HzMnISMAB8NPv0BMrWdRu0cNhoPh2aA/UYDe8Ipm3VvJcgjNiFomIRDKql1rPyS5d5KfeUfeMQiG
h3JgvOrQ+qPJvrVANUvrNYxLgjNxjQesdA8dS7cZ3axbqMbm8H3Bn3XRbqMSkRw7ns5yccLRCFhU
wtgq85UkwqpsWMgZBTttqa64C5GOQGqoe7WbsC0GqXnJcvz0UXDQDOtB9trB12eb0Rv+vaVQrzHF
p4XR9MlKTcBIusFdgv8918Wd0dSntLBxQQIioN6XkB9wNXHrDPeI0PqdE9orJsC7IQGo5tBlNi+U
/zYdDGc/QKKq0rVnho8TjV6p7jMRroKcjWnEpIdRf3L2uN6qfPqMWTRzN9/xldJxk1IRZlnX6buo
DzhpQN6ztcMwQQMYPr2gXI/p+MumfOPk6k3Nf140crkqbQPEqRUi2qCAWjqJ13GInoKEUgiDVN+q
zpyl5nCTMTlb/ABVNx1DC3jimz/h9kBp2c7L1zIof1o//JSiOJNnPwwd6ewh8/gDMh28skxUjDI6
IXFhFsts3dt5o1rk3OCDpjyI0SbITFsxvnp2v5VsJtDqHDw74lBnFXuHW3AWfwUW5LJMf5E6vw4v
3ntGJWypoWORJBx9a2Adl52s5hYVHHALyW+kT+9DY+65J3CKv+rMqG1CpdRTq3T+1wtJEiQuOQFe
CwTxEt75fvIKXzZJyg1Fqo0ZwyqYgLM1Ack5xmEB7b6iTDkF0ab31ftYZpcYxxE3f5KWxVborELj
qLgyGLorCyrYMd1hc9znnr3w2IlGebF2rVupQ7frzXijDV9M7c5dfogK0EOwjRs+6w2bANG8isjg
mKGZvAd3dEi2NGGph9dk36TNH21Ttex3si2Pb4bFnXwQFruFpiL5l1mroaSmlUnWq7MZiVfTMJII
1uHk8suXh8wiS0zPiWNgsx00HaInJvYB3euAsYtejzG674To96Tp2sX4aDfqVbTFjR/V1kZslDTz
BN5dpnDUiP3e1V756U3EtaPjSM1+NqeaDWWMft+Z6wganfvsTFuF3tfnf1gbWx3ll7ZlZdWA/Z5J
o/2PW8LfwMXlLntDgmV+pPDAb78sWKRTn9b0M6bShYlux50LI1G2Yld5AUwhWWzD6nD2Y2TsKAFC
kZN8/ugraKtAZzI3IJYzPe5yg8Z83QCv5mq3aCpey9npMtYcadRNl28pL5jAG46TY9wGwdElkj9Q
3WlNwDqukumhQnEQ59Ex0qs3chGos1sgAI1/aaaHGuCppiEMUSgQNK8A6Ok+IhYmqfBHTrU+Q1sR
BdpgLlWHETl3zacQNPLGqSmiIB0hP1NuKrhNc6XIK7FKFul9ZSNSQJ4ghk/bHZ8qWb1YUK/lhzah
AHL/L3nnsSM5k2bZV2nUngXSSKMApmbhOlyFh8hQGyJEJrU06qfvY383umtmgAJm3ctfZGS4O93s
E/ee+wwy6MboPsTV3Nn2NhjdbeyDUffx4ew9g8fJrr7SVFxYMsLbmW+T5e1KtPstz6051s+e4987
M2NoHPmlAIHBQCpnFtdlL9w+OwNhNOO8TU/8gOvtfeuPTW+Wqg+HW4Bh8WaR3wlwp7aYjsX4pxkK
0k+dixpeHJZoKtiHlQ4kR6yZX2XvAXPyUMfP7GLYdtcKT+NYnSonFpxNzG9ruYfo81suxtar5/tx
yKcVKlK1ayzypXpxhlVEfhewd58hZE1+4sJQcVKvsY8lOZxPRjHvQpPFzKKSL0B5vvOn77w7C83E
3KrnpcNBN+LfsN8YAayTtLhUU3bsYntnGNrx3J2EM25kN76K2UPWrejk9tD5fhKZMHUkUcFT9z7W
Qc93i/U4vPgqhsp0TaBOxe20DQrzzkm7rUWyt5RfcWIitWcsCbJUxoekgFNycQbW7wETwNJ9csvl
JWPo0EQNzELG/cwWJnsZV6jgDcIzIZvFqQvzB0kWybhWMz7Tje0L3Mv1gNAnoK5IenWl4DfIpeo3
pYnMMi4uSmpb2DLsXZhQhpnjQ4OyRTGfItNp8M2QvbxBEbZQjrvw6Sl4h/04P1ULJ8JovYyIc8vG
JPuFOIY6PYOp3qP73gSZw/iOPnmOG8If6Srou+cSJ6Zvl6AZnoFE7McOV0Me3lofOnU/kZtej4es
rQ+VWE5+AeXKSxwW5wX6HG0NyWwEx7tZR5ZlC8J61LfBJVtO7Olq7zVNrwkSC3/4sGI+3fINvtHG
Dr1LNiSXGgSwYK1oTczQ81Q86Zwpv/H2c0J64DRte5MwPtp1gDQoiD4T3mw3Tz5yzFaRQOdCKb+W
hdWSOfZHpNmLRThcncB5YLMZj9m6yMYTXqNzXFS3sYu3mfTJbjSic2/WZ8d+g56MQ2c/SjBv9XBq
UiA8dDwhQ21vLNZpwdbZBARgRtEFNvQxyamcp98W13ElDYgo7UlU0AnC6bHtwnNjTcdF1xdmU26F
Mi9hw6ISAOc78WebuWafBKVza9JmZdHy0oysPxYLdfQYAZd3id47tpPxh09pr1yMQ8KAa9WfNdGz
rMbLNJmCg97F1RFAeemBPoYxYVq+0e1se9ovwvv0Rf4B//FLzSTAFpKDMJcV7H4fp3cVbL0CLAiL
iRML4gVxhD9ssjljfqsv+cB+zW3x/T9n6PovoY/3OanR/b8U4PLn/3Pk6v0doqNlBj5xdYhsBVk/
/ynAdf/uWcK1fR/uIHJbDZr8p5ErYl3Hc21EuAT08If+OwVIuL7ne7YP99EW5v8X9dGS9v9LfQxs
hq0eOk5PMnjlr/rnkWtPm8jcqR7XM1Y8xjfhtukkuo9URYfWoUrNlvAxnc1dM4QslJJbYNFI9rZH
VA7fPhbp7kAUedTAdJ/SFkwWp6sZZ5ylYXkoXM5c7IHkTjGeG8194VR7y4A21QyEr3TpezJb90tR
XLEDH2ZBnWS4wS+w2x8UqFsXnMQg2tcCOWaekzdm+TkJRfY6SIHEOQxfM4E8p9dODdnv6loKjfvd
kLlw83LIV7CHEu1mQsKxboL2YfJJNhvR6XvD1cJ8HKWMU2XqbKpMHkXsoiOodySGrj10AKhNzkhe
DgVc3FXKmt1V5o68nBspLsgH6NzT6N5qkuPYuwcr9e8ia9myIPwlMnKEl/bEHvMH5yTkkn4/z1w1
A/BFAeVhKrdoL8HEv/tocGa/26l4ukftcmzhyvkTodaNfc3sZRvJcGco6GOzOIyZeWeb9s1Ihp3l
kCZHLAi/zl0a2aS9VJzmvhfQVCbgv2JUVfP8VZrJoQ47jt9gA7N3m1nBDl03Q4mM8rLChwGHIXly
JdSiyMfSEumpdMoaCqHOzsE3E8XLT0PsDC9I3tMdXga/ANMIsdoyoT8M6i7EwAtq79QzSnDpCeTg
WWtAxjUAzRZ7ZuEiAkwbeMTJ8qc3x49xno91IE7DsjxXqLcYiyVvs8bPdfmvxDfTtdNMVIf30mkp
JNLhZEuHSViefsfhHmQA7mPqIMMnwBXg3H1GlvthscwtcbubwTQP7hzhyp7To5C84zXnYSyap4BB
CK/qRIww0eDtuS6aS+UpkjAZJlThdAtT88mxL0W33OUp2OkuvSvjZDvM5n1lhjxwwttLY7ijUXnG
C4JTv44V1piUNDYUkF6OhhJCSNgyHbdKqk6/jPcib7j4Y3c94/0JBpxKtug+DA/xn1GN911W/Iaa
cmhjxsmhp/nTaNJWlUOKwcC9L+wEZZXorqUd47Y1AIx3twTZg0kEMUjZfeJjSk4QCaQszKcounmS
5UQ8oBCDEDSt/cl/gbC9MTMupCTov2zLpnN112Oz0FEKUi2z3jtUA+R/8k2UH30A0CsR9GH9m2Ex
VtAVNmpCFLvASW5y8zKQz2oZ/UdY2og87buUHMZhns52EbwUMwvTKdO58iiDl/hiMkwIRebuJiPY
dxmAwcY3DsKlc4sryao79RmoTflunqkEIm7rRDT7uusPakhRu9rJNZjAwfRJjmx3YM9R1LABC/vA
euFBlu2zHxFGklJw2/lBud1+bqKtlZt7kSX3yywudVZesZ4RUM3KHwOnTKZfgUPIUt/t3Elojx6S
YpWwOo2JB/ayV6WnHyZRAzthOhsXAIwyWW1IsAkoqJj5tC0Cd3zaRV/ceWhPFKjqOXRPIkMaEgKx
1orjGKj1NIyoAMBcs3niA7fydwcANkJLQH8YlR28vapnFSOgJUxjA5goat98DwdEQoT85EtMze1h
BLRdWUgD2elxWdffuehueFw3csJIXBTdwRgpslFVseBOTzleyiFpjzlY73HG9wnm2+LMUEt4w7NM
bPlifbjsyxc7eQqa5TFOloeo9o48+VeR9deSsqOw3zpv1N86COPSQQrIvuU9SaCPV2DImwHTnMMC
Sajox9Ckcgdk+Qi6nKl1s6JP3qOkNVeqVr9cv39qNO/c1+RzWzPQTU1D99oYO139YhjBpqqiPbDv
Lwk+fWHdUTHtDKjpfI1XH62HSvPWm0ECNYfAPs4okq2RZE3g7IGwzguw9hBou+OlR65joAUEc2eL
x36lN9CSkAdRGw+N1MEwVImd3eyyCQY+aPhecJ70wOIl0PjGw7fhd9YRgAE6MLjyoybMizg9NZo5
X2j6vDcmj7Pm0Uf19LsSDKj67nsEWI9C9LsM8GVpM6iNm8Ou610Av8yGVBy1Ph5B6yFq9NMMDD8A
it9rOn7vAYgCl6+K3gHRKJ9zQPoZcmoIq5sYwD7COKAqTcT4X6P3243ULP45hMqvomEXhtapAddv
xstRshhLiaDOwfm7i7OLGXeXKHXL/rWHygF+bG/EDq5Od6tzTlSA0NNPC+rc+pgm5mdMfADyMgaB
He1NXL8DAfn2dNAAnklQqNYqdXF+6SyCjFACeKDvTahT5HCiydbyNg4ZBlCNb67HFTFbCO7BJpIu
EHBhsLixyTUx/4pCIBOhq+JTp0MSQtISJj0LZRRuL+YpqtLfvfMVY8UIRHPn6LgFB7GWNc1noaXp
6FwB/JLNMCdltI8rQCYBuQ1ibE6NDnJgPjDvpA53aHXMA3HaIGp0sF2IkncE8VRaYEEXJL/tYO8C
nRYBcTfwx+OsYyRIrHlryJUQc3WEhoiUM9/WY32hKdqW5FCw5tlM5FLUrrGfW/mIG5lvW4lweWZd
CVpO8wvRnG0WK745TfslUbeEJF+AWLxDPrYJimHN88rFgeTN1lkZiPFXC24YHlhimAAKR9D+GvI1
8o6jTQdu9ILcruSrqRO6YR3JUVXtd6Dct5ysDhj/7iaJwUk7tfkwsgTfLBUPCqbxhZYemwkWwPQU
MfGOI66xvqJ9Ih5EGqxH/JzAkNjcDC5GrCCBMkEKPR4B6iUj1Bq9asM65yAtENSM/RvySAptDXIJ
KBl1VImq0l88eSlXZLTzopSVs7slfRL8QvmrnVmhZuSeGDCdSCxABTeOzwqw5uhP+nC6t0hMmZfy
z2KLXw5JKr3dnkvU35FRPpo6asXu0dDIGE5ZZ9DCiFT9zkhm8Uz7PJPUwnKS6C8d3lL4w3du+SMT
p/6QT/BQbTc/ZSS+lI5Ev1T8SgoOpQZnfM4SxH8AwpOvRxDJsxwZ4hEj0/dZRgaWfxw956agcmSl
OqV1V50GtpRhE1y13p3q9KXWATWyae7tqXvNdXRNRtYBGsPxl0uqDaAjPkoFDo4dDfYNngy3+22Q
hFOyQkACgbfLpues3PAdi+9GiubU+fbFJE2nI1XH9ZpfipSdlLSdCQ1ZQPoOrH4mRd6Hk3S3UX7O
yGIhimwQMm+dji8BLh4EOtZ6tIaDS7oPbwUAIQah4E3EMszrWgcBhaX5mdTBxYK024DOTnJm+Qu/
+qQzhFL7zR1xQnVxeCLYiDnCCP7LuSoE+hjPzacchwVMiB9H5xONLVq+lBpG0ZBLaz3RQRg60kjq
cKMoQHJmAcDdGyQfRYoIpIT4hyNJxX+ygEkI5x4U4v7Uu+qlWNKQXYsBpisEIMJH4yAkZMaTAHGC
r0FevW9V2zEhFcayzVdLhzMtpDSljfps9XFW1QQ48auAKfCn6hop1I19TdDTjJ0WGph4rsiAihvX
PFqkQuVxH1xRI7JPITEqtZgbINPgFUvmlUNXfubkSzklvLxKYeCQbfBsRmimlNvM21wAthgK4q6q
8GSwwi0dtzpHDUnpPcLGXEdaFVpnu7S5tTZbeVzIvWLpyUB7+bbIw3LJxeqb4q4mJ0t5wZdDbhZ+
qHMTE6RFnAMnnAtpgcHxR+MQrWH0w7zPavUu20awmWMK1CxwcTJZm6excx6zwv9RwP1XNnSVBHMh
qjg42ERsgd7FCNSR/R50vGmhaIxNX/tUMA3r/sHshlXW5g8xm1NDtsNqHAA8jvBxWdOykYMZd1ae
OKO7bY4GGQcUxmTFRKwtt9jA5MGXUbuz2zxbk0ABNMCF9GJUGegtU67hbCbXIfxKperRhcEyafoU
YXGOZh+WS1pEe6oQACSFBSSzfGRLXhxymDWrFlm1lfVAZAJYGVMwQwHMinBth+YrWqanZcDRMxFj
wikZXmC+sOqMfJaVA7HxRaLea5oeViQ4NOvYe6klK7HEK/uNaWGCo39y2e+g9rbm4H0uACj2ZZq+
cYozdLMizCn47dZOwnIsVB063FyBqkDUnScx8KSOmy6Ln1STFDiOhl8qiPrtUDp7dlEHrDHToepd
KMn58FGnzoNesvGBOVcxltc8gPpKWNB+jqJot+TsGtkmbrrM/uKS28TSX45qxA6bACMrcnqaRB8t
1vzBIFTuSgs7p5KsDAY2h908PSUSuuRIHkni82rztK2v1BU8Qnwwfl48dNiE5rx/t1KWgHNXIYgc
1FkZ/m8YopF+p5vNUCJRLovqwWi5Q4Givi3xPD+2RpsB3cUJEfWtd7BrKNA+o2t2g8sGcDeF//ww
BOZrE1IihZ5u0kbvIUwVLrpgmRAapbew53dbavMry8SnSoJLOLP+sebyPuhp/cgWn0+pQoXf9lTB
RvfTThNCHxaEPBIkreDscpvvFvAmY3O+lYV6dAQ5iiR2h262zyPGkIswkWs7KJBdRBcJt43QAnAe
45/at+7nqGZvB7GzCay7ThEUN7rZdqxAOphOxi7eweNXMKwmfGrBqdqk2MHwI+Fg8z/HXL4wAv1m
cYIbfmHf3SL/mp0r3flj63onRnSMTfwpPoRWhCXR0BBfrzl79WJsut78Y49mvjEdLVwdmmHbJOXv
NiivaLJx18mM0s8av1Eg3feJfaNQ+80ioF+nYYTdLYUsUO0Y0WxYmVKfmCQSjHAKUg/1qrlADDPn
Pby+dSDQT5eh+qjdYwVd5ObBpF7V9XcqIvRKFhFsloARUrSkA3RQi8B8ppP6yfK5YbIijqmcTn4t
dkKE2xjRg6vCW145D5VkKWJwKoTgbREgh4DQQ/bAZh7rET4kRQw+9vxh9jVg4tihi2RcWmk7El5A
i73dVvFGIDOvNqE/Y0nI4Ce7pOl20zP7H27ErAAssXyHMe7OfmYumx4S6e0trEGtZLjeZ+6P2TE2
qrghBskzg+V1BIlfaL5DnCnSY2GQSVhHHZdFGYEiiOyash/o4kSv2StoewtluFDXeepgA0UmY3fo
YeAcBJl0DXMbSMGcd0C6ymBNB7rrqvmzqYxz1pqnqsQuB/ZQstrG7ByLkiN62EV4xg8em+PV4tXn
OI9w8an7toUJF8chrVHLiCyBVjuE5ATQE/IJvWFJPxNE8NXiE0a4lO+qvDlNFkNfhl09GzNu4/YY
gBqF1gqGDXnCEz4Hhu1SJvtZu12tebiGfoFK0Qw+Oyc9Elp9wjFxpbV9MQcCHSjMWLUt8k349dXC
ixoH6lZjVq9M5vsiZC2b18aqRwmBNdBDIAzPNub0Jq0Q/o69fPQRZqJE1CcHbnDamxpVJNf4ON7b
Tu2CQWFdIMKyNC7GMp+C1Ci3AA4PFEybEXt2YXv3vbfcqZARRswiFfKGjcBp7tmOzSEbFYDIFJcn
kLpsbKZ7acQ3jqAXSdTDymAUMElBmErYD1Q5C809+o18hMAVtebd4nGtGxVpHcPXLOVFMUDgmpz4
d25KwYT8jhjyD+K4dzTCNJO0UUwfYLMuf/VovOUvYzo9e7H60Ym1QwYwOA//wHx9NZlJ+K4Y8cnR
NU5AgLZTK7ZB3l5a19wWjBTWhSRrYKqtx7pZGvAFAxFv2rMVukdXjjsz8lgPzWxTEEFMmfoEBYpS
lRzjZO5C/HzianXBa6YXFmGeARFS0a2vmrt2UuQvePdJSajyQHi0NwLznYryHWXEa0IGYMzolPAv
hdFE/MTzANNOXLmubjXOZxdkQNlgAWpcFIdKP63MBv3yNZqAtBYejPoQ+jQ5awBKMP1GEfXUdLDy
8HfQ2GczZyncFtZ9k4hr3zn3WWFdpBN+DVEcIfcn3KaPeDLi+NOeGvwdCp5YSVrB9DaiG7cx59Va
ZqDknqz4YxTEIK7i8Bz69Vdms4AOx2E+ytmGnBq1D04vjtXMUQeO9NpY+Mu+sVJcQ/I0mfGp56BL
adjN97QbT5OP0IVYlUfISJ/d7J1am2+6U7o/9RxgCGvhmSbmsOpoaw1wI5T5Cjw8X4QCbWRcmLsi
5JwjBWgllbsbfYh/zJqDRa0SLTUt/Oq5KOd39s1/PCvaFar6xhC+adr2DO7kZJvoXCtaE5Lldi3Q
A4qfLwdYQVAHQCusnc64EKI9GNDFWEQVGEMKR+NTuGNzL30zPZ8wonC6s+3lvuwq7aS6MQxlk9YR
+0F7PRHV683mYfKCZW84HfIS46Prg0dVaF5lbUdPJgMVmTGIwnpmrboS40+RPqSRj9CLOyGuWD0t
bCWn3H+moP0JwB5Mdv8QeP3rXCw7CLgxeSscdHULZd107+sawY1T88OQTDFcIwyn36To4KZ0+m1O
3h16xq3CI0rxvvED7yBK/27GN91U3oMMMTwGlHYTVIkqv3Z2hmu7ZnDpGsNrxM6eoEa4iLw17pBc
6fQ+xsgmtmQwdHnJbr2hc5wQ+ziMByN2DqnXIubI7wGag9Gx7mSRbQBjjUAIRvQT4sltXgt81XET
MiGvH6oKk20esRQjSMmY7prQOycpiZl28G4U6T1V3XfW9Ew58r1DQUs0ZXueQdLuPOBjY+XdNTRf
Bt8DiYcH5We2H8L67DvlXoUmIFyJCtZFCCESHOoZjNokxluKEG/IYD4Rb7iDpIIK3H7IOv7r0jOv
HmxQGi7DChsC6uJ0XIsDtSspxBdilbdm5Z5Gxz12VfludtWHI3kRRppyQNjTMc48tvnedM3ZpcOh
szazybFRTnD9We11bU2FwxnXxgFWovEuQjSddOED4j52MBWJh446/c/Z53l/vVTAP9HvavPZff7b
77JLuvn6Wfz+x99un+0PAef/cqHHD/gvoo5Pg+8HrkdQm+T7+l8LPfl32xU+Pgofa4PNuu+fF3rC
ZJvnoS/wXSns/ybqOMHfJYYH4YtA+oHvsOv73//rP37RW5XPUVWCKPo//vnfyr64VUnZqX/8jZwr
vbD7j//x7ucff/NMYf3zQk9Y/9dCTzZtVRMjAah4Kd/rmHhL02QkmZOiCPWbtbM/HtrSfhgYSRGc
fg294Wj0MVzB5K6cmpOVIr2LgbFnkY3E7KMdmHRaMsfOXvy0bXEkoiLZ+OjKc1N7wqVB80XkGMVn
aL4I/tDUuPaZ1/U0oljaTmL6wY57B2D2mQ7/SU7jIQlTSjfa0Q3LakKJhh9IYR8Q7l/sZlyxYYLZ
6a5j6X7DfJeD8cSK5DRPI5M+Wn/y0CuoL7WZPJYI8vLFv2ZRu4+H4tOX4t0kV6DyKALjvLpOFQ59
uzN/zU6wFwxv86xF3OSMxUr6WAKDwX3vBvtAJAMst6l4SBPvK2e1bs4zs3drI3pMIinakzK6caeT
TlY6LM5IjgFoD7wM4ILfdHCwwE+3OY7LQJE4YXPcpw7MOrH0HCXizcT7OECGXbvKuLeyqLgAYQTa
U/DTYuF1R9Ic65fcwjAx6JzXzOnPbhbia+AnUjNV1E4dNVRHLRWawf1EbWUXnNHUWlOYVVscLQxS
jEvsFhufqqyhOqup0kj2WGe6bNMxlSl1HL8FfDMqu3RRmqBOsaeo+sLJ3wkH0UtBPSggsLIgsigU
qBW5Nm5xSddNDenF/psaqAD8loyMVA4vI/VmIuRJsmtlyfzJcBeTKZXpokvUVkbp3tJla6zqp1kX
sqEuaS1RH1EI+YSLkCprqHNN9Wum5Y7OHRCiP34Z/XhO1bsRq5FggpgdJXowhENrC8/3yrZKxqNl
f08c0HkAIOPr8jvWhbigIu8KUo1GanROY7zFumxXhnVqqeN76vmUlaijC/yw+ml1wV/q0n/STQBT
RrYPTCIW3SB4Y09yAEQh6CSLbiGaqnuP6Skq3VzoSQkuK9oN+g54xvelbkRGRo3AcSACug7vpLO2
6FkYNfwYcJ9Wgm4mQSoGTPqgx2EG3Q5Grm9B90MNHGLdnZ6hzLQHnw6pCM0HlGjVhsjWrdBNFAIh
Au5pq1Rh/q5m98PSDZeorA/Rg3WnEwPae7/o1mzQTVoxluM60Y1bTQdX0Ml5dHQJnR1BKiT9ouOn
41ts+5gJVJwZvWCim0LqhmPOC550u6joGzPdQHbOt1EONrxOWsvKBeikPiSsCZDnuGcoWDLuOpvP
fKUs0nUHM6Afo2F1hbtJ6WD1hjaho7U7RGu9Sn+HsbyN9Lxms5BjTBMMURj8EX1x49a/7X4cttZf
LfMsc/KOzD++bqdr+moXBtIKwLCPkR2R1qzbb0Uf7g3jY0tf7tCfRyZ9um7YSzr3avReYjp5pC8Z
fqbuMOsmv8rL40TZEND9M2k6RxM5WRNzATlSlbdMCqwwF5skaO5RV9xnIv0J4SugLsS/VJoBmtjO
fTWZPMSRkfJ5F3ubmYRkNjHW/SOS1O1EVE7ZKOwPKCHKaTH3s/DYZaRUBoQGm5ZiAlteRCQwFXlb
B9cQX4mRJ2lgNTjp1YkyOMbmkHISYm9/YsD6GfbuQ20n2zrui6NE8ows0X9s8bTV0n4xs+TVtrG9
Er10dPKuXXuuhngxU11Fsfrdad9bn3TXgWzJJCyGbcAsa2fjtUcZq+1HBM4+OG7IXLrO3tOa8myy
smPYilOLXKOW2MH7hCLFC5zXxhZvJAgA4rWtPwZbDPRRN+Bg4k/WFb979k8T9C8/Q7xbwgOruuZO
tVo+UoMK65jQ97DDasrpAZZY0YjiGLD1aKCMlVaym6COuXGOiI1XkCzeg2Np8bk93khZYGTTUGcJ
D48QELOMTXsA1SyHVxz1nI/gZDKNPfM0AM3GmBJCRMtnNHBoGAUi4OTFgpo2KZ1RiVwqYZ0ZxVfR
QmXpmROPsJw2qG+tPXOM9OTTWuUsF0H70xWS4vxoQWxz2fUV5BGiWOdj0FC3xZDxNoqHc5ShMRRE
Js41cB1IcKYVv5gpwZA9FqYQ7OYAMy5kR91x1DJpYmauI+egy8EKMXa9Bs71Gj3XYNeKAmB0HsWr
FaIghVInodWBWW94ZEm0MgDZhbnz7IjovWMw1ytwFRWdAJlusKChfwuy23YVXDxJaA3rDgIaIeZl
eCobCHqVDI4ZRL18SLZIk+5Rxr6MwOA3C+y9BQafBYvPmSU/PLhNjfecDkypB43tG4jgCTHucuYY
TEPD7YyllzKVRQeHf4SIgmLCPljYf/uweFDYgdua0ZqJvIFJr5XUd632DYeu80tSYMSm5NHuLln8
MWqfcaEdx1J7j6sOF6jQfmQTY3KsHcrwok4xrSfZAo+t9jCn2s08YmvuA+PLZGRft8nB/8v4rLQH
utRuaK9okZpqh/SsvdJiJuYN83SaF+sCM3UHeJnkHxK1tM/aTYkfwXhdV5E6Se3FjhueN4bA5hvL
Vl6nCxZ7wbw9B0jXSbc48D3hkcDg3aGJABzxp8H4jSJhm2EEzwN3Wg0dC2g2WNgLMZPBN/00tX98
5P8NMJQDpcdZTrtTOQ7gMu06t+vxzdM+dIAK2w4/Dhi7jTWrrd+yb/Wxro+oijc12bYdpnaVuFg1
XN5gG8N7jPGd247oPNXOq5TTgRXyWmCSTzDLy6qJ2ceM1BOsApEHOAiSSApsXjKM9tQJdwZvsRUY
QINw4uMx3Lfam7+wNBKY9UtM+9LIX4uKhq+Ov8fF28Ta3Z/iEXOx+ycwayT2/5DEAqRaapu2OGx5
bfeWRgWADHABKWQgBMI4O3kgBaBTvRSaMVCiy3QHmyAeH+O91n4XIfqB8hym7TGO65o9PcQC3gi8
dSAMOIVTzTQYw+JmATmIBccaKQMHtF5fQgunE7kXYBGYK558pUBXqcfBjHiUqvQ8TkG9cYuaUx64
AgGjBwVsgeL1EWMNWENNfXIxTa3QxFGrwGiIDLTZQBsQXANta4bXvGCRV8bnIO53EsyDrJdv051v
8+hld4wR4WhonFxAbFQWkQgc5neWV15SbjB8f/FPpBBqzx0YB2OdhAKpWfadzwhM+yGb98oPEOB7
G6M3tOBpWcUUNApCs4o5Xs3EJESlTq5txgQygI9BkvmhiTGRLiZOEvEQBzA0lu6aQroaF4P5EqZh
rCj+qukSAMgW2+HawBpnwmALGzzXVOXkvC0J8rIqOZsViKCZl0qa6g5Q8inP2z3R7oJ9HfeCWopT
ko/XsYNJaw+72PE/FDql1BsukVpourmt2DEcMuTJxiAfkbTTecdHYRFDF03104TIEAAt25+Jr4AT
+8dYNW+WNIzVTL6bRxRIECV3g2fAbalgU0aC0AFyedk3aeznyh6oazWOG3X270TmD0opmhYwOzF5
lpZ1S2Lj0vvBz2ITaWvFKESsvv8Vs0+qLJFrgeCbkQ0b+Hl75lJK71D2dOe3oZZnp422C1G7DT12
UgB1iuVHKp2fqp529eheoYusBojiU7rw+vOa1xpTBYZMIHVZKMQ5q/E7L93j2BKFmni7Yp6ZGTe3
iDNplQ0xW7/BjzZOXh0sJDSK9NeCCXN5LlFTEsuRbQpvvh+qiQW2/5mO6VVITJ52Yd6agnLMm5ie
ZrH35UzTeQjzvUVKhwqHDjcFF4g1vDGdu8sy5HCjV99MTAIYtU5iZABjSdxKWis3CCyd2S7x5fvg
mlDpowNxclv0fugTbRa0Q7IZOrbemXXBR3/u8ZOktvnWpjBOetddl0l6dDtnbff5JR3mzzltTyFY
bFRcxxn1Tldmt6GRPxjPXucuxZwXkEnkPmU59Xomq6cgCx6MiCotzuwfgFF3djsEGw/NKD4ZsjMI
LWoG/2qBo2lK67NHour1E6ekidpAeBMbCffcBf2f2K0hz7evkyJaoKyeRDI8oCl4G/nG4xPBlswD
PHfTR4aFpWctV8N6xlv5lvL4GjV/TQ56Mo6uvpdf6ji4VDPfpnrCs8reSUdNVh1yQ9wYrhU91PFH
Yfm4hxJnl8wuYzl8tkVRXllu01cZ83GpK+Zo03AC0fWc1SUDLe/iEOeMyGpVme6nQ7oB8oWrZ+AY
gi2HaIG9FP0iroKQZ9x2bfDe1UkAs1ZDdw1ceq1o3pUGdqQx3E11f0nHia8buSNeS76R/ZT3m06E
GGnNcznp0MhgCwgCrWG6LQwqS/Sc0DQPWCjQ1kaXkTLMto1blE5P4wRhjIcBQ2TxKIP5FgfGuIVl
+NkIlrIGXM+kMT6HSHwFsn0f+vAiUAmGLt4v/XdEIMtCFvtymF+AYz1YDSTSGNpS0pTn1kf6seR3
rVVtMFEgG2rDtzgPrya+I9fiRsm9fUxq6DCx6zGaVYXXC8FksVmw4a6mSXhrZZn4wZSFKxaspFTO
qnGpouf2EtPLdZ35kA3ZqZ3iS9L3PDDp0Qm8aOdX1LU2iO1Ctnf4BIB+D/YduDVkFHYDH40DeuUE
YbHOsvLCyjDajqjvV/UkrnWQLhtHRQDzVX0/sF1cpbV5sAviaYrJ/06cOl0PGcp94UTrucmfMVfw
u/H2rYOA1z4s5YViDz2GMZ0yxz8FBdPIZBieITP8IlN+79rFxVbBpXftrezzP6Ku97FNx+iL5hkp
Hzyclgd4HOpDYJBpkEUYp7BHrkMkKdsxCp5RFzZsyJdPvw+JDXSel7D83UTR3q7L92JG/enX8uS7
1rFdkM+RkywYqNsT/nQUbac6AmGlcwMqC4Jb+QKg7uw5yxub8LsyX84AGct1HgZXv+5ehia6EegL
9y2xUDYZw7swuudgpOr3bLozom72UyjiXSUoGH2O17UqoC50BChc5hjqaFeNr6NJkg1oHoQ3gyD5
JZZEeAx3xJKi5EW0XFQj1lrsOTvyAo7/Tt55JMmOpOt1K9wAig7lcExDR2RGqoiUE1jmvZkOrfUK
OOECuAiugnz74kFZNfsZm2yznvLNukvcuiICcP//7zsn4CyYmYuSclbm2TEREqlA76RP7S6ek6eg
mA8plQsGKW52DFCUiiYAZIp1d6Lr5vewMv/jjEmtfzomTefvf/sv/5Q0w7//15TU/oN+guUyIbWA
UfouFJu/ag/WH47gdE3CFv4M/5NR6N9rD6SebE+YpmcqDzjN30oP6g/Q5bzBqCkoIaXzr1HHaVD8
w4yUH4vZrS08Ryrr/6SOp4VSnSqJH5lyPnhltTFS9TS39UE64UcM3mXNFZOarnGaZjSAikXH2LPP
Fz2LQ91zhdHwXTzsa/xnno1MHSJ2Bz6yDXYhz3WV7KdQfXULIGweYT8o1v2jc5jRdaCDew8oYq/S
uHpcbijCal9qHB+wAo4qLHJyWwSlVffQYwNhi+dzXIm2nSkQlePhHjCH8Mz4jBeVyBwpyspUoZzB
CHi444KPsBDEi4IkWE4/mmxTAfB3ZbUE9nyMJZWXrBktA4ymb6lDpCb8QSIKTct1r4dgz16YL46/
zuL5JsGIIhc1isCRIgKqicBrizgAMIFFpVce2aMliI8Rs5lp2E5Y3epoT6yMvnlBYmlapCweCXA/
Mh+dklYiSMXfRL7FKsDk4gSljeSwLHivue9p5T1yoyOpy7XDxQNT5VxaFzFM0ZO7QTl9Z+A1YcjD
fIt2QpjAF47Hjed1zBcqZgOq5/E7+7uYkQmXYQLzi5TGnUFFYqnhNQibHdsvmaowIcDlcobJFrGN
WwxbORI2nRfpTe2xnuaXhwhHIcSpEOMkLdEON2NzzRQU3MSIQGdCZY6trHMebNw6SdCTvGTZkyza
HbckYoSHx6QAX+PlCYF8dnh6KNAibIux/sz7NMzP5EoPUo/ULJEOh9ax7MJ8W2H+KRmjtawRcdFw
zsINVOEIIvm9T4MGf3HKvLk4KlxCDchFB7eQbIeDy/06Jz3DPI49YhU/DVX7OmMlciD30jk5ljNJ
TMMyLt4cPaWJdQpGmxoKZqMawxFDnF1AiNGcoRxgQGqN+Mw9+kJ+k51m5r2OraILgzRJYcyALn+s
jP7OLy4BUiUPTCJijuiR2NexSeCNWfHJRcOkveGJBvVHi54ppYhX0Y820DZFHHA8r71M6JyqCDFF
0r4Kb9qP6J48hfdJEyoHTrA0WEW0KVTFfY1tQpM/xSM5ksUepWTwCRfxJNBKqcg7RGimciuk/hPf
2nb9Ww5AZImXressvZ3CGZ4og5q6aDadA91kqrYBd3ZVdffAMXZFZN36qK7gYl5oaxJMs3GVgVSN
kGJxW4L2Ot+MfrJRSLMgOnKfbN5CZFo104dqkWsto+Aiv1qW2trIt3q3vsbIuLThPLZ/2rl0f2Cg
RdoHYv7ssYV3b6tRAvKQX5RhFqPQxqMSIAbm0Oi//Cgn8t/AVv3pe9qVDD9Mlb0vN2ZDD1g97f1s
c6DFKKbZnUPgOEhMY2VqUrlOx1MMRlplxqm1ptvUa8/RSBA3N06RMR2cgc87FPC1dpbZBVUijrj+
mjPkw0zafMJ81mBAC/jpRsSoS6u5dBjSJOgmF2Mas6St9vHmVCbYxSjfwdV4dDIemotsLeBZUcvg
tcbCNmFj61TxlRZMZLC0kT/7yJfbWY2/TTGHMMgADkBGk6p9xP+3zc3eY/1iAzdaJoq44KwGKZwV
lTcelrhEN0cHa1wIc12Sc2QEvQayeWgWvVzQ+w/IXwEGwoZC+bNjP83anxFcjZvOiAk6O5F/EUN4
SHt16ENcsdJiZpS/pqE3rgCmkJeJRqRMYWnzu0BiMzIVyez+J/TVTe2LN88fYVsG06lunGs3GefB
IJwESfM89MQCAzKSW98FKiwqY8CoRDbOsi555x2dgek7GiMO9g/EEH+blM0iygpTa2ri4OC/OGrt
+i4jtmdWxUbF8mR6TFOSjiwbj/ibZcjjkk6KWvtoe+WjNSZEapoHHbB0QWBzqCOarIrlelP1ElbK
cG09+auP+1sQDOG6KszgqctIHjc2QFT8gxXFdDNJ7syqfoQljNa7Sm6slolFi59AF2lQrLnDUavv
Bb0/J73MQ/LOAm9NPo9uS+Q9FrVxJOO9cxe2eVoCexbQPIcMgrHjQbsMyqvNK49hCi0SiyZRv2C/
SjoYvGlXNLcX0qLYNf74SyWMymKjOXhEX4g3eEfuguFqjORDE03XKCsivJ9uS7hjxDrUH+aCvd3Y
ZLu5ySArQnt3XIO7ayFO3LV5ddS0qSYqZdjnaQVRS8z1OV7E9GxKSOFsSodiWlj/rifqH7YKCJ32
GYuFJn3k8bJWsvldRN52Qo5epdPRZc3WCfFh1smpEXIzO855knyXuTw8xSm/bnNmNjiVgKm1tt5r
Ba0+hhZsz/H9lOvfQ1LWyBiwOtYJnjhIq5bgvJHjsm/Y409NdDBcfu3W6N4MqfNZmFzq8Dgxu8jW
RRq/VF364Y4pwueOWDW8/3Q7W2UBM+s5qNqHGpwt/bCNKovvqm0/U86+Rcc1COyrnORl7NS1CyeB
pwyHh5/fgy/fO2Yi1qopKVmjs9ImEO8eznAZT09tsc2ngikNufn0YrAX1GiYfIhBrSgPuE+uBBlx
EUN/ANeX3iIZukunRuEC50PVefC1mVgU8dHnvFKXES9GpdiVoPvwSrX3MpS1ih5BFfFK9jyvBEET
heyEsS+G6t6a5Zkz1tFIvBtq6MGNt6DTI3KDk/R+Sdi/dgVejBMPEjBjbSl6qKEqt3Grf3hP1IeF
BhQm2QcVR1xYxNwsjKdUzoeXrEKwQM/+HNCelp3X37Ta2BkVlPzBsrZ1RzYm8nElkr1iQGpfAmJk
qLbCQzKIUx4Md3k67kKbHRuRjzqYLo7X3GnoIUNpregyHONR3jtVeZMYWGtCO9oQXz0Nit1D1CeP
ahEgNE5OFI2h98qBn2LU6uiU0bfDzaZ1y6PBIm7qCZ/a3KH4zYO9T8ajkjEId4Udi5tS42ccPLpb
y59gEnKmkw5NL5u3VOlR+wh2QV0Aa/ePfFKJ0GZ3AGC9TcuDM9SkHfOO6cx8Q6LtRuS/6ZSlKMFM
aBUgyThNlQGyXHOBsKdnDUrYjfydtvJ9x43Wt8udptLAEFDuFjG71dP3r1N5hmjFUwqp/MJYYjOW
UfopOgdAN0c9afgfQGdeCvDcFFbpEoj8Z5A+YP5+OwW5seUYsBZyvOTCI4kpHwKSCjMwuDDk9N3K
gpk6h7beVJuCRsZQtD7FGyhSg81DTjEOKTaJm/6aAe1X4ADcoP41EgHzSnGK4FjACPvo0t9NEtPN
gvI9p1uHtIHqDH45zXcH3iCy0edBuCuEOJUJo2NQPxvbcVkgs5xcmHjcbGqoYaQOCp5s0AgUzJxf
gB8weYPU62V5y3TuWXmyX1GSRhPCSTLHLBS1b1MJ5S4LIwaV6tNO8l2lvI3XeT/9wu4jQLgoE8VD
GkGor/VHzKYbryzJaqCSgAz5oxbXIO3Y8y9gQMUPy88PsZ1PrRFKkNMm9akts02vumnvoQ9ZRbFN
dHq4ChCVjfZOrbZfIVjvGof6WWZWKxuif4HaXXmAWAZghSG9xZD45Iwyr4Vm6DLrU7xTYTZvZjgN
RYH7kxktdcmNueAQI1zQHqP3enCxeIPNYrpJTcdjcrdW9De8uXtvx2qmmQcnTAT2vUV4EgBcBPO6
JVUot1Vf7aZ6vsxTZa75/iCoAcBu/glyJHsH941dqgjeiGHQrBvxkgzEzxtGbM6TXIiQJXKeNURn
Rp8SXH1RbAwTP0AmX9US7vMASmIuubowNMG5/HDQ53fCO/aWuhjLK6mnKMS7hkZyD6ayd5xLArYS
lOW2C1+jhWY5WvO5y7ODAHMpF95lZinA9SAwpyz6KefymccG+fqFQrHQMqs8wl2H2BXG3OiD3QSr
CQAPNt30u2Po3YPdrNPqJwHDmdQhWHuWouA5BzCdtu6uIUHFqPJ3djRcJtN8ZyFOFhCGTaCY0nTt
XsQuuzNxaQCB8uu7tOx3g/47/pMTymGADcijaCmQy3YWByHsSyJLa688aG88gNbNkH1HAEithUQK
1pn2N3BSJ5BPCbBS4UMtJRqBzAaQaQbQNPbwZAM4ZWANNgqM9Jx9mwBQa7r4jlNW22xho8aqeDDi
gpg4oyjgqabbGXTPmRvDtHrEt/Hqej90Hl47sKuTqS8sATh6ErWZFzJrCaI1D6ZfXuM+YudLULH4
eqsWniutgU2/EF6NEdYraCAUHrBB3NHGYQAPtghZgHNPXrXc3fijp9xqew/kMCHgxCxDBg6bGaiL
upKvGegLIK2kzBcaRr5wMRJvDG8kqIwAZAbe9z2VdI4oNpW7mqjSKrPGL5HFH3bsfnrowoVsuFsS
F5qZCm4S4By+Iwg0LrwOHJm31G45hw6E1UFK3Ltx1u+taTxH4UTqZSgei0rA2iG/Tzr8O/bMm7yv
4nXni2fIRy+sTyFnQn+CqEbR0ERthTkAW4LsHTo8ERRoH2ASfdImUW9dBaCmxC4VcHPQ/UfL3V85
t3kJL1GO4w+R1CdyXRvWxx95Pd46GSeQXemQwva1cYWk/SjdF7+NNkbZ/5gEiQklV3vN5xTGkKJz
SX+p5ETs9BMNkfgZ89hT000BFl/f2vRF/DQHTfhG6ek0RvgOc/pHoflJjkKsQGFvCPUfCVDeRtPI
hR237Ap+vue8R/IYxv2lEDTIbJsjLC8tBp3E5fjDs7Dwpmzb3koffnXLFxRxOd+HX1w8aaMSjalI
EE19fCO6O9vKboegv+fbZZLwURYGNxiKAIZ8guFj4u4QCqyYg+ckuEvm3aX1p+tBrVI4q1N43zWA
ATepuaNa40bneD564k1N3CzwbSMge2+lPJKiOum5PlRV/2QgiF3JjleOKFn740i/cnCeVrC/YBfh
5658WsVJflXe06D3fVReRWUt6SPjtpAd67SwvjFbcZlLHtPu98AniiuHd1UdOVinS7inZrRMuyrg
VNnNDeNd+rZV550RaD7ZNZ5Jjcug1eOrlulHUNb3QzzDzw/9b13m02rAqrasLFet6x9px7CwtXC+
WN2O0vja0iGn8Oi3QfdnLdjwFKlA7dRzKM/dTpzSVD/OXbINPfyXSmyfQ39t3scuwpJJTG9Zfq+T
xyqU4TWqQkAhsVS8fCs+Vo04WVMbfXtxb23ZG2lqli5pDxMYoV24CiwhAae0SX4wa3Cy0Lp/86L2
xw7V3qzdcwCDZx1kwW3q+PIum3gBNXmbkawgHuG5IZPragzgQgEwykL/0WUzcC7MwVmTJ/odRenV
ikgHa7pcuWmH28wdX5h0WWsn5LJreLm9H5PxWbd+e/Sn9hWu61E6c3AyRuNFmdzBsAbe8gyYNsZM
dZbK8ZYIcMgzYLiMsXFASmQEQJKGiJTZuOamf1dVITADcWg4a1FK3dseoTReZsQmYUW9DKX3FAoI
hiD2bowBRFpo3joBqHVL7ZXxNQ/mtuakkrK+KktS2F4HfLYHDmZk7y2LICiAhyAqP1wLZmRzNf3b
cHncUtZTa9NvCAwoSTdrZMdoE9225Hac9bpznQMLCYb47nyK9HIeQGUi9SdFqjM6v0+LSSWRYpqA
VoulxeA9olqLPH0QTOshKrf8rXg7ti2Ohmhs7/VoNGePZePRBBnWLJt7Mxujryn2b2pBWcmyn1Ml
DmjJOdcW80s5+yTHnW/byF+itDnkI5kUVxIGTIVkW1kMm76uLvgGtmOXPEzg+3uGPqzJH8zZvEa8
2zNFnlQzz6Gf+7vW5JnA8hHX33jWeTadzdjJjVn1NwOKMq+oLkUTvhppfPK7/iPx+DUL+SKmm2a+
Izi294bsyEf1pixAj8ZR9J7D7qRc8BALxTvMJMFRaoNPsBOwMGrvBg6HttPvC0fC6Ybh1+RvueTl
2Pns9d37UueHpOBIRzlozUL/7NHk4HW60ngiup5eiCj6V+lWlOwbuNB29/QfZutgQYH/z3/LOP9D
OPsj/R//Pf9nS4flX/9r6aD+cEzXlfCwASAgNmUd8dfSwfvDRLPAX3J8S3ruEtr+a+mw5K9tn70C
SWmf8zG7hf/097UDbCYTID7bOLj0Uv4r0WxP/gNqyZYEvF2HsadUrueTKf/3qCX45kPd2j29jBBv
CkECOj7TL5MNClV+GOu94/q7sSHzB5SrOcMHpqLlwZAmc7OyJO33IZmz9zkwL/MMp0K6BiM+2mLO
yKM4p4FkjllDW28+5mTn7lOHjhetkWZdlS5MoCleokVDsa8dEBxQSx/6Qe4ySyN6g4K5huAxkwmr
SZHIveCbIojHBpp1m2h9Cvap/g3Lnv9cQqCnHulzxvNknrsGdEFtyUtUEdU1ezc513V3Z8yMRAOn
WdZznAQD7smMwWeOtbSMhPE5gI6E0FxBHqVrWrtXhhJ0t4e7yCzOwnAuZTk0R9VyY1OVfZZD+EQ2
ADmqY74RLrgdk/QWxaBxh0GOzE3OG8vBWbRh48lJtrDOVg2toTP01ebXsepj9J9dTUU+InveZeFb
AWJwE/faPaYm1x7Tdu/YYDDkx8NdGH29ZjeAiVZGZ2GH9qbw69MkIaQri32oGQXPRpi+S4Az/WTR
/AMquybo/KspbGfv+xX555EHBWMNyImkX0sD4AERd8bE0Uuc0BkuOu8pr4frgHAT11l6J6EMrbK5
5xJjpofCd8k5CUo3Y8TQX/OZqQ2NY620D2Mq9an3o7cgZgZfN+1P2lr8BxK7StFLKn1SVcPNLOXI
jaA03Di1EEDRSflUffscOkSSK7g5o+0dGouEu0NyPan9fZ0A72wdfkI58bd8iedJUna6nG0CvMHX
LFPnpHT7Radhy4ONCQZxWoq9ye3yyeJ8zDGF7vpaBP6P2XIo7km2MzKufrKFAzJlrIEjEjyMYdbc
liGuWkiGpvSuEyEoHm8cTpHrf/sRJUsXmO829loL0qhBySxvUJWMP2RJaS93xLZdPNc7l73EVkXR
fSmx98U1ePahS9bGEngfXYL+hdUziygs0q0zKMRQZxysRuoKvrD22otgyJYGTtilAOigCvKFtyjl
WRcgKvHuwB1TT+q7dluag0u4yf4I0ypEHyoY2zGQ7TJ9reNhWnWCDQFdpJRadvEyoHfKLCYgjLga
uOGcMfV4HzfUAhCy7AwSAyunrilj8IEsqWMdayhDUIpuaJdshNTJrl1ARHijXunanRkNgqro3BO4
XtrQPVQvKEYSmpED1YhwBkj6eZtW6Z1dO2cT+tGoJgqTBkGTZm9BR0q0sW1sa+9ATUor/zGCogTF
4D23DAfVKIAlWAl8OWAuiRAKSEuMcFWg1dxkgJlGAE3WQmqqQTbpgmx4lodiSagdyhwz0QDgyaIz
s6NYtuWQdg5kvYXDTRmg5EgAHKoDEpUb+i0FGpWlECmASM3ueKyBShkMJ9cCZaBDJHcDCZcFGgQq
f2FRNU3wbgOncri4p8Cq0oVaVfS0b2fTXcfK2cV+90XgHI7OWG58kFfFwr7yoTSvlMsJiZb9g2H7
B0txWYqJoinQWQ15yhCUVhTXDyFoLYbrmwzUliUDRc6OrgyOS5wBTJCNhcxla4uvFLCukeB63HT3
WkHxirP6Qy1cryh1j10G7mAhfsGN3IuFAebXzAPy3n0ziPvampz1wgvLYqJCcw3ZQIfm1QEqFrdy
z8pcb4YFNwZ2TJNvy8CQZUocXfscBOOlDMaHXqYRWAfEt11xtv3ydgBnxhTtNiCyBTrrYtL3tBfu
WRFFpyojoD6ARFsq5AJEmjKh9cZA02puuusFgywntiOkUYJB/+LlRbIR4FpbFItY9d4FxMa2FioZ
aLaRnn4Fqg1fmVh1C7xtgbgBc7PQhIbl8JNU3ikYlrcMHVMmrQsDTi40uCoS2x48XA0mzgAX14ON
K6HEa5evT9wWpxSwnDTt+3ohzaFw/W2DnpuZXloLi463NsquvvvyFk6dsPSlXMh1fsz/i6yZ1DdY
The8nQHmzqSz7QXIjaYvYwh4d3Umf9qhQXUDQh6lJsK2Y3PUML4FEL3Z5zIGVI+gznHOzINuu5Wm
S5oC34t6845/dV0B5WtJYNdA+iq72XlA+8YufoerVQ5opyx3T5AExWa/ckH9JcxV+sH5XYIAZLy3
joroOQQNGEKAA5d+GHl2V6ADRxCCglhOOzYPLmjB3MNql8Aa9KR/gP14C0XhEDLiE+yJTN7JBe7j
YKEVwixYC/CFBCrvKvgvA1jDEryhx/gzCup6jbvkpAAg9rZ6SAAi+hNdHgtEIjxofxUDTYwhB67S
cGDsa6W70k/57jIjrcrXqrMpxpdbFmxIGtE5dQ1rTW0fJnL/Usz3VqDfe7+kGwXIkX4JRGjIjm3c
bhQFhw6MZDhb+cFfKJBe3b6IQgNeXwiRLj34cW73AbfQbHCvATHPbWtGD4jFnxIgk02vnqqFOhkv
d1H6xwvyW2N7ZUgL//tGl0uzkQgYco5HJ8Bczs7EUdBXpKDsL6BNOeiYdfXalxPym2Zr1gCb02p6
73RCGoPZh9Xpz9gjNWpDwhj7RS8xtRA+6pj2ZDls68XnHuh7KUltDtVQbks3uaOhsQopFSGY2ABP
XCeq/nFiOlMIPUnVVxsXHpTrNlxEQr0xEgkJZHxo4+wU1vB/kpygmdmASynbcV/ThZM5m2Xd/3Jl
SiK1cQ6e0ZHhcIOrngaLKHT9MgPEWJV+cbUBbre5cWPTefAhF6VhuG8czRiwoPEVJK8QnN/Z2+/b
Qf/kfXwk83ifevPnYAbHWfuPicGGvE/fk1LeQQKBE+cmxKm481uTC4g6kgcdgVrLmvajsZ3d2CuS
DowOWIaWHFLii7TMS2c1j3bTvJcGTwc2v3IVD6HGcZ+/D2mx6UY2G5aSOSEIpC7ImhaMPqqXgd1w
NRNPrqABgTT3t+VU2vskHeEGqs8Gn0ZG/asR3WHS2atmZGwCnAeEwJquoADrlemDX/Zn36PVFekY
wk4MaB7CvF1CMezbjsJ9wAgnrbAD5uUbA9hvFoEoyB3ivbMirdlZPiWwzvxI6hE5CvAZvyKvMcOt
iP3gpmG4HRX8HQInrJAsn9bZNN/o5YQxj1BswO3cDgxgYHwkR0kbYUOdiwb1nDw7WfUsiTIXaE5Q
aGC8sQ90K9hi0Pqz8+xjYY1YeTlunVqdqPdAzOrUWtDHcALeAZ2RFCxIuueBTSYouHYTDh0mQtA1
UZ3u/NiG2TeSnrGnHjaGlZk3y9QuMPzpSD3gYIyKbQ4UMTdJwttwnh8po9AeqrPNVDPOwRHe72tS
F9yIpbcy8+FnDqIb2S76RvA+DPPosCXlcewjmIikknaeih8KbbqE6zmFJh0PlsYQpPqEvBpUDlTJ
PtvIirM/GGI3x+JzEhxRymwdRBBahnTHZvhFceqrgiejDd9cg3P2lOxSNZ+R/wK2KJ5QhSd7LCfe
hm3GuPr//0YM89cRikTc//s+fGn/7b99/y7+53/9/r9eiv/3j/DXldjldsuN03dNqsWWNLlz/nUl
xgVHhxnMsC/5+/5yW/17Dk9yGYZK7AvTlp5JfO5vV2Juy/w1FzubpRb68L+UxOMS/Y/GN27eXIht
bubEAn1ygv/+TqzrmeFqyraR1xh53VbsDaPiojafxuSnSAAR8Nzs4ZRxDxJbb54+beqHLc2YrT90
gMZ999pOHEPZol/nJDskoXN0ydfYQfPkaH1Tsr1JQ/0xY++0rRwFd/k0iOBUgl1fczO6zxqgWPX4
7XJ00yN9NjjDQD7RdLUPZs3FKw1vuMmVnOQ0rBMiX0oQHIry7byAb32iFnn14Hb6FzmTgw24Ff3Y
ubUkrYyKL8ucNFvmXZBi+rBcQ9J6aBVvibm/LQtghLIzP11bHIWdwuCyDTKs3FYd9j7JYK79hBnZ
yAIQRSm5A68D7JCc6XfvWU0y4Yv2Y/Q2MBHnHJTuXSLRekz4yXCuQwnKYJ4VrVPupVWd2gURWqpX
BOLDuhZ+sJYWRZyUCGFR1vO+YhpcRdHacfQxsCk0Mak9RqalFzXFtmzSX7ZTAeyQV48/ic6oPzTz
2yZkospCat2nyXNmc26qmi+Xe5hOYcY74xOR3IOiQcb5fRu5wF6i2b0xSbr3hOb7AZlsPv5gI6OA
DLWNJ3ZVxifDsh6GcDj0SvzytfVQ5Njqon6JHL+58M5hr2Fwk2/uNH/NpoHFLefuagnrhln9synH
LW0wKgQl15IAAExWlzvFPRKmIb0tKGqmLmiEU97xLXIsw873xW4AN8d56VgVAXnl6DFgWteZzZHB
7pfDjjWlwCz7ls/dONB61HewIp5p1cAm5X3Fom/i9R65WOrJfRllcvaGol67jXHlO/YOVXtrTBTn
zCvqHLGZaScY1Fi4pnJhzyg30qkZovR9Tj9rKV97KX8ZEP3N1r3xoF77bBCDblwn4nNm52p44h0d
zDYF+mfqBKo7bZiE7MbYrFVA742fMLvZbTmzpw3pXRkj59Pybehor7c/3H/Z5wyXjCLQNOuXrk3I
HKqPepC3jVBX/gQPoGFe9AsZ9bFwv0ZPf7aOsXFEtjYGTu6MiqhAbrsWop9pvszI6umi36YlV1NV
PzZoD5qRWxHFlefE53fML4xNIBksdF6zFhmKi4QMHRu6QzipcSPmZatpAa3JWDfWXkefobU/uFjd
xyK8mFW2l6DQDCd5G+P0vsuDh84wD1aWXicruBI1QGkbPEwFBVTRk8csn0K8RRqRn+qoxrCeOAaD
PKaEhgrfuEuT4Qqr+MhYLVpnIYpew3zNy/7gecNRDSk4Z8WFTF200RxbWE2OIe6YTtASSK9WTOJD
lHJrOIjq5Pwt5VivwgmHCChqYXHtzAv/IYkZMA3GQ5g1rx62SLpb4NSrJ5Bv69jnhAEcnG8SfB4+
/9B6vzsvQ/he0NNC7RudTVacQTX/DJJ67WiefGe4pWh9XzbOJY2QrTbdSZjV21AGBAXpADPhodY5
WbA1WfOb26JgdzdW5AcGvcbEdZ8yw1k5A62isDy0mf3bSW3SwziKuKh8djExExWXN0HAmlv28HD4
0V2UQgbkTOEPO0VibjXrCJbhW+xzPGP0hbQVhZDi8j0o5BqleaOs7H6cJHsZ1XAyxGTE0auLxjvO
Qixbf/koKQBF0m2uc8i1LEd6OeUrG7NjPEc3RZLsND0oVzZXN1/OzvZXMpdvHEoJeOgtT7ebLkRO
pVnMrkx72DUmmz2av3mTbVjNfKRpdRfycAW3SsGeVQjTHquUCQKL4hVb1Cqv7APpSAhN0X1TB7eM
CjlrCYh8RJ1QhBRF8ekb5TZAKmbR/JQuj94g9RZR560FZKcP5g9K2b/GmkuFGbwmQ/PSD9xLmrMp
y50nioMYs1NFKrYw3W0sYAlQTDLYwkw+tZYix++XjpvMdh/mxOC1ZT/1jX8KwpHwX2qurIbfbWyR
VtBu+2p46HPT2pWF81BFFPO8JP7kt+TUlFLAfAs/iXa/1V2o1ktfLjTE3sRGsdWzf8kNIhDDfArk
q8V4jlmwecfH5FOI+Fhb1gl5HeYM3iaRmNeNJqudpKfegY1B7fa9MxUx1PrUjbAtQePS3+5v5sh5
98xulTjtQxg6e3K/t1Ub3lpztyvoIbPtu/dq/5ErIehdQkEMz3gZ996qmtHlkYxqzOqUKKLd4VT9
zMI4yrSut1Gr10YHASTO0guw2BjKBKA0DrZj9q4YjAkdnCdGPYK5oF54EFwf/QwAHV5FaYK8z9oK
12r7aMa7PI13UXCyp19wyNZWAl4sE8+ctH+yzP+c8wUw7Yf3A8MzdCjTc1CrF4LDyXamo7LLO/Gq
p+SDszopsJykf8Vb0PeyrVkMTxVx9qJmB2/zIYvMeh8rsupF3j37iqkpvuNVbdLnEcZOWv5lrqqj
NdiAw4P23E1gykmyZC1qhAyIgAUChFfKvpIcr0mXTdU+YtdIllkKejJEetZNIj/TCJz2NBWPhh/u
4qT+aopwP0q+ZbSF9okn9kl9W8bmqSGKp+qOkaSmEUidSvbuNiARZtDT6az2Gtrp1xzEWwZ2h2W0
0dP+Izi7z8n/2fVwnufuXnJsdxnfLFfdErMp4keG0c3n1Ni7pqnpoS57gpr6blYf3C7aG8IhLJ1u
BuZ02v0u3PBK3Gc/F8SB2vgnntoHIPqL5jvbz7Jbm4FzznglFDzXCJCss7o51lUGWJaBStteet/Z
acALGY8jOxHnqR4fFzZTGkNbVVCNLRaHGci53tWflTNSR+jWEQ/ZufT4nsRPYV7S/gcwrchaguQh
TlukT37RQc8ev8yeoYaaki9gM/y4ckOp/MGZi4clrD17NH91f4gcmMo03m1Kh5ZKT/wmQx33nzg9
n2hx/QQtxP+Ihl3lFR2qYJIaHcjo3eB7r0WUfmRtg17OsfFW8o22Kd52cQBww+EI6+js2xMhBAKS
onWYXAyOceRl83MUiO3E9TtWCfQT6y7y5jcSxIcOQosKIHHCvJEsQLUqnhPXZSmt70oTw/bACSIZ
+VCYH3Ubr1sP9rv2y0M2KSBUFZ3m3GSkWnUsY6Ppp+iAn7SC1oP15wL3PU2DR6MsWJmqrckLwy1b
qNrWoW38uzFjsTw7ckU4ExprfVKLyaovn8zZ+emS6GmKMOhE3UffORcjpto8Y0DzSNBXdbebRHHJ
jIATk3Uc63BRghzLlPqIG467CHHmOAmWTAwOA3g3rKfaTVDUOy8xjhb/hGyJcQUj6wUqe3XQMI+u
aNOM+n2I6jehqZxRO3sM0qE5YHr4PdrJE5gbSgv9sSBZpF28ZIxS3TL7cspyM0jaMmBUYZ95w47g
CkhRxhiFi4t52Awl2YIAPZ4ry/MQjfFupHWAV+R/kXceOdJzWZLdUDPx+Kin7nStQqsJEZJaay6l
tlMb6/P+zgYaPUigx51ATTLrUxEe5L12zY7FNyNsnqO02eI1AHEBbxjzAqdzek/9MDBJwk3NLY6C
TytylSuevk/V0ZEBuIUb86nH5XdJk2uCLZS3EnkNnZ6i+uxmwHWisHZWmQFnPKr9aKgDsNEQ9tGs
44WhydaQVUay0/oMqE0iHy3dj4SpPGTltmsSOoZD6EJObRLoHdEYtKco0d9TqpQmr7umcBLbrt8U
jndUf3mqgR4pVMFYY7qPFpJgjMfDJYYL3+enLzjBA7FcdPuoEdeNjfaUEt9d8uLidHS7EevtdWet
ZU2GMdd4Qwz8CgvnnHryMhIIzhCbG8I1UpLvd4gMu4h5oy32duO+90SKJdHiHr1aEDUOOr7lNuFj
kXq7yanuspRUcuCglSbz20xcuaX2lbI3HLB5QUx5OhM4+3JVwrleejzmhJ4Ni8cT0Q+Oh+7nUi33
BfFoyTe2VHnposrPSwkZ6J8otUWo2lTpaihMUEZTYOA8oAmQjPscgv6kItlj8+Ca3gG4/xmhgjyp
jX2FE9nIAQ0LGQbopP4aOurtiXsDt9gOo/MjiYHztToOhGRWy2xA/o3uqCfcNSpAPgwEPcCxV7Z8
Cbuo8rMZggWiD17bbC1UDJ00yk9CLj0hn+6QU3fIqxOs9BMr44rU/+okuhJBpQoAD8inxIC5c5IH
Jvy+QPoYScPj9zgMGjWfRrVhItRQFpkPB/so1WCwkKj3eHH6o9486ipsb5K6XzAikt9+cDlBBKTy
B9zUq4jPmrGwyHIs0XP7A4Y3IMURi0t/7cj3LyroT5kF+1NH91iDfAcLIHeVYzkbvnB6wvzE0AVB
IGuwz9W5Xa6hlh7l4DL6I+xOCjygSR4nkAgyQ1+3/zwgDaBl6knO2jikGB5ZfidYBpgc401qg3Ts
EBI7RH7OGujEQ0A+yMXo5lJK1MzswGAJamgJEW9xPdTWNhQFVVdjQVUoAs3xJc/YHt5CBnchyutd
4bWvpOlhIMBi6TRCIGj9DJ+RcpZdZwNUQpo8NjpsCiIYYPNnv8HVwUtvn5Gb2U8a0sJiFU+23vsL
/tiW3lIha4B8gX4n0/40iPHeZIOnL4RLLBFdy45BDPSE1/Ch4spi2EqoeVy3kBHOqTWcjCVmep+s
P5jkO375auaMDA7oPZ4GKFoDP7w4OdE6DTYVM5G+5yy8l8WsQDvrcg4PbuGwk4MCyGJxK3DJEga4
h0q1s8IObxXHu9D2jdK4n5VGOfAR7FnI0/QnHccNSYdn9RuUaf+qjUJXhUqPBd7wFpyV3dWPLZK2
we6uNZRpTh2qrBvdEkc8zrLw5xinXhBdhsR7GSYPGzj/V/HZ9SJrWhOhZKil884gkcASH68jO2zZ
CvVV01SPo86PWdAFz3Ze69gq8ye6KY+uBUWi6A5cBF4s/DhmZ3/EWsmaUGHqtGygO8gOk6rBCV+0
sTpyyDqXAdp+kNlXq4j2o9s94gx51TRtl3e9vsrmjDB0CSMq4jIGByUraxOjdcmrnlCxbWJRmplu
91mI8ED+bZXmzveCOF4UvPfDiACYax2zMWTCyotPcq0G7+J8Vzry3gWH1TXiJ9ToEaKxgOTRvkyI
ZpQeNRaGxsfYcbxducR7pvbVQgLETLrfuOJrvJDcahOaJrX6BQ3uKCMHNsi4Y8Xc25wrq0QyVVc9
ocrRh9Tfr/pa3y+Ve5UFxZq6XXB6A6jEtNneRiqsuw5Et14QB1KVypPOp3XhJZIM7ATwbb2xfMeG
R0xt7sDIowUYnzLpaC7xhleHuntuJR+5Y92HYQROaKQtydK7azu11K54eDGz5R6YsQ8I/nlg7ghC
i5miYQ4XOKDtgDeqiS2+yGEM2gyK5PG1DlBuQkwKu1rjRr+QocaNHtj3nVFsTX4OKz1YdYKH8hT/
JLP8LEX/DMRsw0fKl9Gy5UpOy/ZERkW27RW3Rb0Ky3kF5YKFWTKcpNuZQKAVRVjLw/44G8YnPtmP
SuqHSZPvJj5a5p7mLKV8cQNbJS14iE07b/lKHQP5JPR5F9Hy9ac1kZ8RnOemyhrnQem2fZdAj3R5
6icCE6s1/UaaG/EMsH/bgBqQfGlfPML/Qc4Br0ysgx3NuywJMRpAh+coee+m405zKLzUhPFhlBUT
PyHOgI/F5ICZ7vl3FL1xNJtf4qcw8+vLYFo7R6ecuc0+21LQFk6uXxCpq2aadOAqZnHPYCaf8iHz
WURmmfLJnWEktOLbLj2SouIj0VwHA6V5IWx8FwdwleEurazYEftgad7Bym0Hj3FskcOTQatI4ukP
bthIzr8BppGCXhmbKZUUGTdfjhhmRJuWc6txoULwP4U1V+fWhJFcw+JNv0WSIqWl4qnqeUxhWt42
OX2U0XHWa+q13B3X0letFr4w7FMY5QA0aDTHV4RmO49PCvxDLVCS6Y8WptHe0DhQDBuLT5RL4rP0
0ju3DK5zlNwxZ30OsJe0Lt6mRnQTWriv9HRfp+luoX05nWZiWlDNpt7cqUVRyBkIHL9T3KXHcaGR
qKVVA4rklBfrfODhP5cu3FjMo1yaq1g/lEgSa7MvNupi45nTUWt7jtLufUl9jmWR3szkNrJAM5Xg
dtZxljy5Bg8Ki0sRT/EOD8Lo4DHmMI6rZD3n7MVZCiYxwc46mNQOGZRftyUjdlVtEOAGX4NbhrBW
oISNv/kiPwN3Arbp3Sx3fjEj7VUO+C8m7L/5gISc4BCbWGvzlrln0bcUV527kofOSJNrOqZH10OO
GBbKv8PF+jSBJO+DgXhzVg6AH8cBfgh7YQIkvLavyTyDIvHwnBOYgpQQU1SRkA6zFnYPUbpvbiWb
db+E1zSrxlVIKEd13+6tJbHWYBnevS68c8nm1N3ykAroTHGLl4sM1lZW4ExUi3ztmi/11J0S3kVU
lQ4gE0fycDw2sBQfpoXhpiOwSzqy0sw7YYyKCF1tWo2cIlbe+4lWNnLCWN7j+2QZDgtfOSnNjwk2
cumhTBaQUFLrVKX5HQL5ZijpM6uTuzzV8m03ugwHySd4P2JV2UsM8RrTh1xhYzhkiyD0FUwkzfuX
CcaPNwaHzqaZz0rmW1ar4nqUbdxjrMCE56q2/BorrBhFRPhrdIh9lDRX5aRKRq2kPVX4dD5VG8+W
nDMnWk5hmR0iRRKsg+lCqo28oMXf2kjflvp3aLHK868tx/DOyoJTEeu7DHEudBf7YJYM6zJNT2Gh
Y9mJ+xorU302B2ffEe3fgcP5QDrChOS9xfxEOW2+6+DWZFpxFw8JkQKufKYl95OpP7e1dujy4RLR
eMWNMriWWAf9DMQAjmBoSIXdEiQelpCvFzFXzoVHpNqfKO4frFh/jO1+NyXGuxK4LA0ndVm+xSmY
sc75Y/wtOZakb2HH168PNkXsWHe91SPm20lNy0uX+LFJZpS5JUlbdS/Au1U9/TMmlDmSHrkVnFF4
jDjtDu53hO1qthqQmKDZdPen7qhx0ykc0dHwZMbDOJmRBBer3tkNv67MxY7UxiyKTTS6n+Eifoh5
KTPMRmL1phYxmdehkmW9UT5UfX+iZ2xHQdw6YdnmTbUBnuBPpktXNztYbsRwYGZIhc6fFdY+ktGR
oeOxJWHR5P2hB1JYOHR/SIBnQ7EJi/J+zOQr3E5sAd4rtlVyndDe8LDuU2fhlm9fWGE2xmKbO/Sc
v5RwPiqD3ybmW+XiXWN65fSf4UZYXNqMy7fRwt2BUaCIOKePBHeGH35grI30CJF4uELNAhsF0Jc0
Gx+YwgC49Q8B4PNlppaDbzATgIEVzYIHFAb7uA+vmC1XFjP0rLwTAvrPZCU6Ly8Wo9HO453Tcm9O
yGhaHd6TmHQ4qN1NgxmdpYZthKf3ShDVpnBqg3lxOsXKhpI0IMwivdxTFXM20x8NiC5NZatysU8Q
d0kI4mZASqRPyh5PQW6ccs9ASolMbcXAAOQz7bFBzMEdAeddRRizx3+1ogjnie5tQoCew6eny0+W
btLbRv0LNb22F/lp5TD2xdSnYcus+uBIq9jfMBYvJfTvvkDUcDAPuHEErQyez1QnG/R1PGaln7So
RJa4tPl3F+aHiLwwIMht28sbFNMN8jhIfveDUqukrpCDwKLNer+tnGCdh9BywOOz9UOLSkIA/BbX
jeCl0tDlF3t+msL8o0qnfq1YurmZE7CE6RCJeGtUpr0pPLB0ZVsTtsQdRqM3rwxnjm+RZ2vEblrz
qC3Vg7SjH6/OzpVFQ1W12OdgXg4eiLGqmQ9xv1zyAb1invwwtZ9cfJh2bk7r0Bhv2hy+UoY3fAct
uHo9eTRcD+vLqL9PhfVsFTyp5qH9FCSSGszIM1gAwDkrN3EfioTBOkhHbxXSobigcJwwQKouheHI
Fpaz34PQkkOJ0iyCu6jTfmdVLyViVeETPAaleyy1FJAjBud0mLLTPGJmzSBNe3AtygkfxUQHV286
O8H1yo/c+ilowR8vuXvHErNmCX9uFqh3Xp/AW6HgpqAVpncFPoOcK6jJp9b2zF2TVQWXzOjRycmH
w25fmwxL3EaiY61bEBR6SF0QQgpeHKKx4OGmCsH0HcTJ3tD7NTFAzEYJAjRBoyy2NouyVY6M6KpQ
GUKrC3s28XMLcyD9syCsUpprMx9vxE/ilVeTjx0umY88+Chd+WGRoYrtycfOvYor6FnlcBeErukP
mbHrBWK+oN4ySp/JLF6acCQlab5Fgb0XY0pNTRZCNy3OCVjk2rJgwrowQCBBBcmvljhPM3bKUfyF
Rno0Y5w6yfRAJAtiARZzK2pPQvsKHHqMc28z4L6uqM7xKDpUhzfev6k4xRUM2sVxWevIhfUNNeou
AdSpZ/pabrbA0GyMsEFsgrHeGxziba21f0vpfg1mz4OAghHHbbl74hW1MWQNRR6Avec9xanms0lp
9yTEXGYZcc34t3F5dSXagRgrrQuZ0t9VAjoa0nuzI15UE44OCUmLlnMxqZ4TJXI3wbHApMtUQ0Io
o+baBvNjxvEt5B+UE7/OiWG7kTxOs8kwg08gksajpxLbCdFtzew5NBPmdib0kYmqQEvlvGmb+bQI
fvMh5mpndbSHIwfNNkOQjRm6E+WHJDau5UULUyT8oz9ho6tkuUnEXMNkJlXmnMMVVj5C6H21d1Uq
vVL59GYEp0VgvbfNi5bYN48gO4WekW87ZNt57c3kTHiWGjyFaYvhukJtHQ/dHb1+1CfgaS2dvacy
89UAXoAQfarS9FGTXC2Vr09L24BtVl7sRXvqieBHGkBX5V8jmp8+Biqn39jVjv2wy8VDPrAj0Tm3
tRjdHJXwN1TWP1Whf8L/sTn6naIBjGABarTAkKW8ULgA5TwDH+CAEbCJr0CToAyjuUvF84C5eZMl
c7bpFYFAT2vGH6AEHFxeWlqe1jm4gnGg7QZ8Ac/0U2jDM4jjaN9g1sN3eggiDfBqm12GPFHvKGy7
iopge/GPBJOgxaxXNeAETePhVKGPC8VUMKSEKtFo97HGJWnQ5CXVLX6K02PHaqMT7pnleJgq8cGc
sXEAN7QahG9sfbjjjJXTOsh1ivJAUO+nNp0jNwm/Tz9TRYOoRjVApJu6odkRvyuPU5jBiiCRGPPR
sDSeG8AliipkNQE3waWYsZ1bMkTQQ6qIFLUdxVt09acRWEWiqBX0ARy0hNXXqMGTZJigGxAXRCnE
lqnHL8xTN1fbXiWPA4zPCDHgMRQog5KoJwNyBu965E0Yq+wV0QdWZ60h6hALa1s64TEHjjhOTsdc
AkIEKAeUjsdogNIxN7ReaYVCdyCUqH4kXuJGzN2EF3NUgw0B+NEA/mgUAWSaccTmdHOUVfAgFCWk
6brzlJnfRdc/cVBDOAAogsMi3uDp25sOjUMO0JF8YowCQhIBI8G6/F1wkh2AlLQdz3OpuCUeAJNq
VtZAxTQRLccjj3B/3VvMEDiqlbE1AoTSueMdp7QPA0BKjrGsmcSjrOZ7Edoj1gXqCT1FVQnhtq/K
SUCbHBlF2+hag2AJdX3mxT/xNzTevClQluS/VlFb8MesLMVxWay2WtOXWqyr0UC3SbLX0BAPI/gX
+k33CziY0rMfyWbdRzEoYE/2flVnvuYN77omfyfTPFNSOW8qx3rWscfRJHmgQfB1WJyDXOqbqFzO
ufD89fxzmMd9avK/x+FTtBg0vPEctbn+tzNldsxL/PMfIdfAZ4QKmprHMnHuBCiHtNN3kynvG2Kj
ZuG+YEk8cit6nHi8RobcDN7wMNv8tMA+pjFNn5vD1BIiEK3xEKak+fMUwV8VEIMa7wu/qefEL9yZ
b0y/sR0EdGh7lyXVn0WV7bMo+MUS/zvECy0M9AMYISp7K3NiGcqQXe3/h2wiaYq2wu1qN5g9pfk0
Zqh+U+vdlyN6sBd9F5Z2jcsPr8B4IAOYTEVHO3lfvzaL+A5xLMF0oFfG4bi/Mm3GvqlInqw2+q15
MJI58O2ITT9CYwgmgOOex2YYPo/p1+iUVxdg0UD3xLrL0oM+1jivqY0BqdTng1+ZseS35N5cyiDG
qNh5sMzCG+fJi6x+6Y/BPQFlOKZTgTBJUuR/rY3bccozakhHvBWVEbDbeb9oWjvNYomtmmYvl7Tc
2rF2sOyXlrYcbPohpso24Hqd/kEPvARddYvG4L0nImVMXG2tcuYczGxe0P4lxF0fVue5iS6TsFs/
NWkKcAOEH2FqD4Pr7fpQh4CUjOSCgqub148GlqY60rUViAOOEUb3U2vwwGft1Ls8myNqObgUVK9W
Z9DaFFIe57IEjYPFCXMYrlDEyCRU8n5mIjdriPWefmlTh58vOo55e2yH2jwKU2/P6QLzvKcmbTcb
3acRZBhjOGpKEkl6ctGzaWeP9W9XJTxtnGfNzamfUq7nqMB34xS67xg/WZzQjFaMvGdIBzQNg6IL
kHUpxlUkxi9e8WzvjrmOkuJuCDV7T4sKnnZW8Yw+nVG4JyJaSpF5mEau1wiSjCQO33gtpqQ2k3iB
G4OYTXmXA2DHskEcJHTnDZuXh1Jk3jOE7Ol8PNvlMvoz3b3pWOd3TSRubldNezF8mX34Mrsgpbzl
3ZLajn2mBsmNYRm+55kqwmWtz5QiexYOWSwBbAPl1pkwzSaze3Yb7xSlfF5l3YqVGIMGJr/B67qK
uOOVt8il3Npb7pqJyBb+pSZ2wLs6PCdp6nDIBY0E6uJ4w9cs82tT+wyiflNpUG0Y5SvE5mTTineN
NJE/WskJLzTxAV4wHce5SGuBvurePmLIyUuO0HaNs4YqY+0QQwGhU0rzLkk6v6QlrvcFfXOs+Dwv
jrONDXwHMdQLj8p2VgY+1JKSDu7JWP7D4kqdiUO00JaneB4oeaHMmwENqpWDJmBn2jt2isd/Osuo
IYEIvveAF8Q1Q/xQVwFeRJoZDDvauXP4ntc2mPdK2ypRh9IG3Hb0SjzkBWPNFJQ7ymJW+YzJnujK
2Or89t4qm6F5pAZOJz76iNg619yydW5zrvicKQF3ulP2fe98ji0hYzj5eP9eQ51JEf+/9C2rwFXc
HDytXwOjCddlpfQkktCqn3KwLy0+kJXuJiYmQ1az0cogNsDf3ZQ4/g1Sin0OuVvPwMd7y3OEMDfg
cYvzft11lFvqyTOue2Ycb3jqm3yTqB2yKjvyd3QkyPnOWeqzoFJ0rXOrdUMYse6QH4yUjxJlXQOF
c/mtLtg3tAjsOe/0aidaKzrXBa+AeRH/HxUy/UeP83//V9v9/sc6Jn75vw3O5r/oU3KlpztCEoa1
sDH/2+AsgYbiU/ZsWxBRMyx4ov/b4Kz/CwIp/700HVdIx+C3+7fB2RL/EsRrLCEcLMlkgv/f6pgw
R/9fqFHdtR3XdUxHt/nTLGXu/j8Nzuo0MaU1P6oeJv4W7FJV0w5aivI6AwlI3OBA1aKvw7N0ADZR
nYY9hVsXPrG+RyqEJHlO7cKXzAe1qtwZ2bxQX79iawBwRUZfc9+0nP4xnWMiUGW8EjfBBhdAXxvY
6GDAgC6aPBpaWPZ4CZykWv8qQeoEsobfs0iJis5mNkXRf3d6d2rZH0PJI8RkoywDvAlsmCNawMLC
GabOky7z34BFNHKdTcViahTl1mVRrVhYRVBxjazdvcsqixOap2N+gef/3LDqBgJfL6tvMEZcCsjH
xCbTDLtObc5+hlu2YmmW9CSyQlv89CETXTtWa4MVO2bVThZ9nandu2YJ79lcGbpUt8gUASHNfKD+
G01Zqni8rZpy3Dr9sNZY7cu5+85Y9Vvd3uWs/lRub/NxJjDH9GcgDowhT3oeYFDQEA4qBIRaKQlz
+9e1EWQk1++zOobC4WT0gSM9IGusybc8OzNaXJYyaFaYmARyhaZ0ixABY1FKRh97O132x3BGUIB5
uhmqIqUD21y7JPnAf4fgU5BGsEoca6QSIGYD9252U3hCowjvyRtiHVT6SgmlAQjDdGQyBdCoVJgx
JDvbLNjDx5qOj38mbvehwmU98VYeOoBOi76zo+HTVPqOHsjnBMGHoCPJHCSgPCeLOvXjdxLEr5oc
bzMFtmsP2YjV9WlERgI8uK316QJH7+AiMwUR1bm1ey6V/jTpyVlHkOKQ9pAFwjx6bqCtuPzcAqVe
UcZJmwnn2rXTcmfECGJvkh5y3ILw1YfQdykkzRDQ1pwgPwaCkF4H/XOcwlcHW1LsRVcR4zdFauL3
olxUausFuY2uoBGRvjrq6HDIcdTK3Dyumh0ynQRHE7PHVX1xaPJvd5aXGFGvHZOK7gmSpyCkEP1a
I5M4XaFJi66DcpjvRgTCwWn/agRDA+GQ+xpgMspbLSTFOKuPDRKjjdSYIDlqSns0cvZgCzmyj2i+
iDzras/hPTcCuQo7UreVUjIzpWlqiJt1j1XN4cyrVE/wQepgiUMQQRSw7d5If3Jk0hC5NPpfwimb
2qy01BlRNWCm1Oy/XsbV2c6oblQ6rBlxqHORZgel0UoPwyzThL5O+bBOSsntKF/SkXYjJN6qw2Kq
NN/UlVykUIGH0lOGyG2Rjw/gCFdpCesP2dhAPq4HBG3d4+1nF9j3hp95ZBhBcJ7om5gQoOkYeLMQ
pFuEaUsp1LrG1a5JzDdBJXSCiN0hZkulauNw2VSTe0mU3F1oe13p322K5RFBXMkuAwI5QaJ7eyw3
9NascwT0wENSQ1AXhCFNBHZp2UcTwZ2G0j9mH3JGTrzu2cBhwxAvA0lWyQ3LDHM7L2Ur2dVI+ZUw
H6J/tH2l8htK7x+blKxoeIg4BMQcBGbq5Hu93jvqWCC4GgBEwFGsDglREl7wF9M3gaMT3e8HrOiB
fzvfYBAw3CLYccil8euk6KmQzHFmzfS9NU8u0olhdKdUXTW4bkCyYvNXB49OnT5ydQRxuYaEQXt0
uI646kySlepfxt3Eyd5s7igp95RssWjuGJml9EcvHbHaVT84xI4Rci4lEZxkcnWcQS6joEwdbBT1
wYevc/VcblvsSBd8S8eZK0+Zg4Ap+22izj85d6CWe5Ahil0cUwvOnSidGl9yN+rVAcnikqRxUera
uebDy5GJ9DgFb5ydNIcD1EAIZp7Sqyap9A66/UiYhDfwiwDA1ZTLSXTeZ2XKHazf92yQlILNl66j
NTVu7DWHwpc+0Pn0LYRcNOntx7laJ6nxEGDyZ9yXu8UVH1hl3kLOlZlH4mKoHww5HGaiZppVf8q2
eM/M9L6BAbx41d3Isuua2Ylq+Vdq3baUEO66KsLI1OzRQk42dvMOdPMEHIhiLmwH1WZM+oUfn+JF
dOKt092tMQUH28qPBE8ZVwf7XVviaxhYvNnUNT43sT/Nvu7OD+WUvGfR/JGbSILAD91t2MwvbssX
RAdGG07ml+pgzys42WFyy7sAbI7d+BEUiYCtrNPyh0TQzUDiYSpiysaNSwf5HxG3Xy9z+DkuWUtS
OfgWmOS3dpIsN6HbFGB78sqt2vAby/kuK6+CGFy8OzOqa5l701MjwUePOLZD0k4gOeL3EqsaEKlT
wR3WJN+rkWryeRy9zQnHX9Fb9DeoT33xQGvdbkimU4i4I9VEW9iYuE26iB0qpKeGKbga3ifTIwlp
Ng8zXN2knzDC4yIEKG7fnDC7jSJ1AP62OyEwERmqu9v5qAD/TvGXgY+itd7zeLrldvTWGJKfAuuS
N6CAF9E9eroJomQC7VV8mD1WEtpZtQIRTzGWOu0nlqHN/V25LJvuE+TPpfemSyppd4iA4SHx7MiZ
3MBX3REgWGEsum9nNpzOewt0FMy50JH0hdg7SfxLSfDL6PTPmvCYZmCD2Y73aMyc7LLYTwWbAoBS
gwzFwXQaDuJaG/PCDt5ISTxrFl6eLqcuhO9l2JS88TT7CDHQOPPjDlJwSe5Al2PY5eNB5PFx6C7K
0KdcZbk0tnrFOZCRC4MO1c6MPD8YoyFPF3d9brPrFtOvE8DJ6DrujtaSHvt+IEiATNDxMNAJSqTE
n8IBprgIBXY7D/BHY5mfC72/aYwyNtAhJbJUkIVXvG8jO8ymHxL3XctlLLBsGxcPS+2qAqNghyEq
Vsfp3cQuXun9kQN/sgOZdQQ7y2+skOuR/cJ9E/eRdWxq8YAjaWVQPFmYzn3Tc3s0xudcCgyHyT28
RwSixFibGX75ZNpm6c3oW6yO3SXqjw41NulTG1/5It8qrjbQ+bdeRqm7nD/I1a9qoT0WnsfnL+zo
Ge/0M16qvU75uudwt8zCbwpOsYX35aojmutWzcUU0c3Vkqeo5ddHPOKlHF+8oDvnEJ7CLnlMhDgt
4zTxB/1qLk9tl5Pqb2lr7250F3AwzpN5s4Q4p4WGWn0xI5msgbplRHqqdWvIxwCbNyLI4jcSVak3
oztFzWwzwZ7sYJr6AG/6pkvtGoVA+IbpC4ZLNgUPsfmrt+VPmpBS1mv7wZHizTCPTfoSzMOL6dh3
LJyPANZe+xG+A06XoHvXE0QaThge5JLsvJAwmhhwE1BwASWyK3N57k1c2gMansHYbH5Wuv4bmdWB
v+130CPQQYDjog2nKuraU8EREXf7j5eRiPCGVahcGA3JxOkl1ujMWKYnurZ5EfYM40UXvurUIEY6
IZag/MJ/e2pmkjOVs7x2CQ8p51vOGYXs1TOIYZ9Sm1zDnYp2aE0kP5hTjQYPlyv3SUcSmNbmnU10
HmD2HgfLzs3djLJiMBWEyNoaNrYroGfZHLKea3T4oSASiY624WXDq+LZysIN0YBHPryraCJ8FqBF
oDAk9w3mLh4M9b7yDH9A2mlVwNtO5nebCJkPduzUz9J38ugchrR7mum0H/Dx9Ms5wlkN9ekMFoAJ
wtnwkv3xMOZLgZE2fexn11wVC3oB8A4/tDzGUYSq0o2hQ/w6jfABhdG0yYykvfZWTJfznFDGhAvc
NSKLtDRZOBoEUpV57BBEgg4kupbeLQVdn6Qa28+cWy+m0sSpfSfZyUHpYaavh81X08AKJJVnNfEZ
YiatDPZjkVI2Ed3q5Twty8WezIMRAeF50LFtaQRq5vraF81zoH0wAVITOtz6DpLU/cKq03CMIai4
sWKsTPw5YwJH+TdArOppDcS26gfpkxG/1PAT4OOsmM85vqHfY4J3evEYAxDJi23gOGv0Tt48WwyV
k+dtOMQj5stLjcvXrqEIthNTNyOZ/j6YkhMzP6Dxa4RVuHd2MI/wqGRbXE8bTowt0VtL3yzumiwa
Mzh+peTO1c/eeOvC355e27LuLuZEvA0h0RXavh+cW9pG544kaI/oZbQNACy3AexkYjGu+c7RmWvA
mxH3VmP82aWj78bBybdTp5GR4Cd8PVP3l5u4T+MIyDy8q9k9kB/0k+4bzyZaWOV6e8Drn2nt2kBS
0r9KRKiN9lfaBNSaE3mNwupqtyQ3Cust6wNoJh6P2yy4cWZjXx7Dx2zg1WuHy9mOuh4QrAc22+m+
6GM/pkV7i2S7waiCQW08ovGDMFLlQq7df4xtCc4iIzkxmxbceFPH0tST1k/M1pd1h8mFYoawxNmW
L8hYkZSKNYMvAswMzMqSTYmSLcJTdPLZKRRjialsqPAS1E327obiociQvCZsFNtUOvhmh/6Wxk2y
4nbmUV7M0AFP4h5K1lED+9hwCaIS7j4RGRcZYjtaKrBSe1yJQYUQRtTITpjNW1yE17lBnw+bjO6B
ydmE4BnWtcf5iYsl0R4xnUr+v1cdRQIyxhgjJtaFBKk3Kes/IUxsFA7MnWThj5zq4SSmcOdoweTH
JcKcHbX1OkUS7PnIaYZZnTTZ7RkFtkPQX8phecgloDOoyJzu4208ELTLp+E6MaKf66ZNrknb0YQA
uN73NL4oU9rAVF1K1MmYK0+BZZa/ZGX5ceJ+V2H3TlaFEIZs+23YcsuKZ+6KIZ6X2VWR4OLG/axi
LU34sneE+awovReFt7HT9mZY4zmMaiqRNb8n77Wq265B6qweuH+XnGKxFgf5hWDxbSSkCgpSCrye
GdcFQotdtNCnVnjTVljdGhzFdcm7vVWXm1Im10gPiHCYRIP4z3pwtU1jW6xyPEpNPXnruBYWXcGj
tdl5s0k8Cy94UOaB74Aj8qWVflCNd01dqiM882XJmlsnv/OkP6BQ8EJufyjVeIUVnSEXwy+JSWP3
s8VoPz8ExfBopfFbtbinwq2+sqT5NJPxaU4go+lphNXtt53LvU0E3am7be4kD3nOg58CTSrPivw9
CpbPYbHfRJztahPOcTnOMFJqKrnjeDtGLvCk8EoCj4zzMNw4+eogS7GA2tzsSIaPN6fTnvDQHVCF
kwvSfeEbzAXbWKNqcwrHtR7zsgH4wd0xju6oaeCSOhQXHDbqbV58LtZ4XzQVKzLwKbiR1WveB3dN
rZFS1OwntKitCCwyyVz7uKlE9EAyn1kOCQ7CZMuaceLBahkptdrkC5sCtwxxIB56iyc/gezPNEt/
NUi7xfI/mTuT5baNIAy/Cst3KgAGa6rsg7WRkm2R1mLHFxYkIiBELMRGAniCvEaOOeQpXHmvfBBI
mdTCkg1XQt5sQGhMY6anu6f7/9PPQFOCIjsSYCslIApkXqj3KxGkH4sQbS1EUBxM6eZ7m/kcBqry
gVCIdV3KtGFO1w/ZP4NTJaV5e2bGkOXkkLK68D8fF+UXsNgPZlHCmap0VU7EZyF3T/IRIYBCWkaB
HdqbnE81sgQkrDQtx1MMLAr7qRVOsnxxNKtbCfLQ699aC5qZ0rN4WtBLAZWo5A9dBTDSagQdeE5u
H0wdMAnM6VBPohPTEEBGkzkCikEZyABBsf3F9FfMSCeGGPWYZkxjKgZAu+gnUarDaCP6JFvpbdW0
HoeSQS+OJvOemLtHc42Uf07guW9ayYXsA9Ir3TpikcJoFuvnYIj0M/pv4kl86VvlexM3GDKh2cWI
6OGWYq+eJijhjzV6uXP9M3gINM0aUU+JzQ95cXvMYhm99QDtPJSL6lzRzU9ZNb8kiXw8E+iBnJO7
X0jmMNbgG5tSIm+o0QLunIS0YTwdyMIqKMuE3duj338+86jHcUGW084W0PpSKg2At6RzKCiXgwV0
QGE3uQzKeFx1jUu3oAYPop0L7GMvVyHwlYBOtcxh2s2GRkpPWOGDHR1xZmNJ5RfI3LqwH3m0tbKT
aL55oOrHMCz0iliczKMRGS9QbqxZDHki5rbIPpHCPUjxNd5CFnWmpxawXMAxqmzf0yo5rMGw8y69
IDrYUoviJMnxyNycLcGX3Wu9mjpzWT2FrJDeChFRjjodQop2Ok2pd/FxQaKwLhcoOJkCvyKRjBEO
iz8E+fWdRGUbiE9xP5hTQ2TpZGHBgMSpqMLrIAZVfa6eBm5xUubJ70BVE+xPtcsMuudjXauBw1hY
WSzG3TCiFdJbDGj4+ORpOLZdo24ekGCenBs1dYFxFpldKgdHZK/cCV2r3mw/hCmH6qt3lQUxHemH
k24pn+ldg21rrl7fVubZyM36kSrRFJFCiggWZqFVYDpmEogZ0AMm0A55ftGvtJIMG7AEnADVkASX
Jb2eWRD0zTK48LLwSADwHBYAH2U6R+mxXILBn7wXlI6ryew3eGj3AXCBQlMDtgeiXdoNDyC2OlGn
8cGiEldqEk0OlNA9pf7/A/3wBofD0bEZcuIZRdaCJpOJQTRNhqigQmRC88Y0oCZND2jFwjXxsBei
LI+yODnudpMayPrWGJ1XFE2UEdM5AdpgDleCKRzDoHwA1HuahkfxlQargqUAbrcI9ff5AqB0eBdG
/mzoz0GMrMjrjYz3gLaDdQBTA6RD9E4rkPDB4ZDB5eDG9ZGddaRO/PMFXA9ToFUi3JtqLvVkAAmi
XHxayFSVpFSFBNWpAmfEDO6I3YHs+eWm+NV1ohpf9jDMvKwc5k5SfnTS3M/SdfTZQeSF2QWsJj9y
0/YHdZy7h16UM+f1K3sMczE171ni3WQcZ91d6o9fv5IlsHU0CSScDRSgu/e6e+ltj/FtXjsf83yA
bWUgcIHs4+y8/gH940ehu7ws63u6LAtRo9rWgtb085wGtg+uUeX2ezbe/CbKw6z+BK4XhesKqJn/
XjL0Bw/YGLpBZyyWEF3WP3S5PnRtTwhTlnRZby5zZve/aOD5KcBBgmXSxvoyRTx4zoYiIFrkrFNe
zgFwj9cVYewpmoyH2Sj8v58CD158bQ0sFcD7vmQmPHjOhgJAuZJAhll+aiCh1xUAPJYlCUlXGkE7
pAGAvEDGatbmN9P1vUagPs7m8BkML8Ct69+DCaDuccataCB57fhKeKFJeHYioAiDCgGd7btRBEtr
cyLQay5QemN2d2oi0Aiht7YEUKhShCA0ZbkQHphEJoIBmpEm79z45aUp+AlLQZFgm+IbN3P9kSkw
hWJoMkDqzW9XNwX28VY2sbYJwtRM0AIergF6jgH3WymgmXM7tBRWU6GZo62solIbfdyf+2+9bgyU
PdOQZJUGmB2dA0rjsfy4BnAOTaFasrbmAq1rwNyjpkqSLHm5Meysh8QibrUYUARm0VDltUm/rghQ
Mg0DRk2h3M+U3XIVMWdPQIb+iJ+gSLgcNTPG+vi1vToYYd/c2RlAQV2rGYA5vKsQlA3R7AuPdkas
JVaxpjDfrU+/NIc1AUorDbAGKC8zdBzOJ3dGAwXpeAcrL/E7psILNo/74Ht/4vnjwzoM9pz0qej8
uRtWMefj62tRNUHlxn11EN6IbqKO+t9vNtzHu5B47eIqRL4Ts/zz5fgeS96QtRrU6j97npPYyc2k
vLtQLt/ygx0Qtu8jMbH9Du1ETuDZYedxfHy/5L+93KN0wv2E2CrLnnkwwHb2SYd0ot87g8R2c2c9
FEdUE4W0FXVeY1ZsH9TSzf05kihItOdPq+9bfqWtqIFfOf/88cQXWjkq7E5tZZzaCfALZefKTsot
kjBObSXVVddf/+6E9rjzzr52gi3SsLltpb3zrp3EudkiBO+0rZBeYo+RcZp8/RMlfv1rizTCi7bS
BnYyzq+9G2eLGJz3tmKuyhT4by+0t4hhF28r5syHkjLf9oHwjtsK+VKzez0/jnpraytiZQm6557v
pM+YhCbGrN3q7eKesvf3udPHu8AqJ/rUn23ucPUdN75jJ2/+BQAA//8=</cx:binary>
              </cx:geoCache>
            </cx:geography>
          </cx:layoutPr>
        </cx:series>
      </cx:plotAreaRegion>
    </cx:plotArea>
    <cx:legend pos="t" align="ctr" overlay="0"/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plotArea>
      <cx:plotAreaRegion>
        <cx:series layoutId="regionMap" uniqueId="{3637B4B9-9D10-48FD-BD39-F1854BC18542}">
          <cx:tx>
            <cx:txData>
              <cx:f>_xlchart.v5.2</cx:f>
              <cx:v>Počet repertoárových divadel</cx:v>
            </cx:txData>
          </cx:tx>
          <cx:dataLabels>
            <cx:visibility seriesName="0" categoryName="0" value="1"/>
          </cx:dataLabels>
          <cx:dataId val="0"/>
          <cx:layoutPr>
            <cx:geography cultureLanguage="cs-CZ" cultureRegion="CZ" attribution="Používá technologii Bing.">
              <cx:geoCache provider="{E9337A44-BEBE-4D9F-B70C-5C5E7DAFC167}">
                <cx:binary>1HvJkt041t6rKLQ2s0ACIMCOro4wONw550wptWHcnAhOAAmC4xN4YT+A7ZWXXvyP4FX1/14+KVVV
S1lSu8ruirAUCikySeIe4kzf9x3cvz5Mf3mono7mzVRXqvvLw/TjW2lt85cffuge5FN97E7q/MHo
Tj/bkwdd/6Cfn/OHpx8ezXHMVfaDh1zyw4M8Gvs0vf3bX2G17Env9cPR5lpd9E9mvnzq+sp2/+Ta
Vy+9OT7WuYryzpr8wbo/vl1Xx0H99G9v6r//987qN+fmKI9v3zwpm9v5em6efnz7xRNv3/zwet3f
2PCmAjNt/wjPUnSCOCM+c3nw8Q9/+6bSKvv5sktOiOd6FHvo0x/3l48+Pdbw+B817qNpx8dH89R1
8KYf///WKl+81o9vzy/fvnnQvbIvW5vBLv/49u//+akr9ds3eafDT1dC/fJS4YePu/DDl175219f
/QL25dVvPnPc6038P136jd8+VD/9m+rKn/7Xm9Ici1+27f/dYyQ48Tyf+cTnn1zifekxduL7PiPe
Ly575bHfb9bXffX6+Vde+rD/vry0+x2++ROD5Kf/1tmnh399kEBa+z7C2GX4U5DgL4OEnCDMXUwp
/P5TKfmUz7/fnq9Hx+vnX0XHzdX3FR3bXOq//xcoMv/6LOYnASMMU8//hoMI5DCn7isH/RGLvu6i
367wyknb8PtzUq3Ncfgz3BScuIHnEUrYp/bIvswj/8R3XYyZ73+ZRy+b/Ptt+rajXq/x2lWH78tV
h09u0l31tPw53uKYBC51f04q6H2fgxl+4nEAMoH7M5p51Rr/sHVf99s3lnnlusPZ9+W6nfnpf1R6
+Ol/SnN8/JNalocC+EvIV3ENPeHYY9T1/E+ZGHyZcf8X9n3dfd9c6JUDd98ZHn1BOm9u5w4aWq6O
v2zevwSP4sBHPmE/J90rPEpPaIAw8j1gFp9Djd9vz7f89OX7vHLP7d33lV/7/P7J/El5xRjyfOz/
I3E+L4r0BFGOIeteIY0/YNDXHfSbBV55aL/5vjx0VkFL7/8EsA6MjgYEUer+DDJecXB24lHXJR79
MoH+gD1fd9BvFnjloLPvjMudH81jf5//CR56UUkwp9zl4IMvk4exAHjUL6n1qin9EYu+7qPfrvDK
Sef/8fvKovNqefr3//TngD8gVIy4n/nic1fhE8wYfZGyvoof/oBd3/DU6xd77ajvLJuu7L//16fH
P4n+viSUhwjojq9qHXQjYL3QrV5h8z9ozddd9NVFXrnp6vr/73z6hgT6uR78xS1/UA+GXsQIDhBx
3a/qEvQEg3CE/M8Y1ueg7hdF9tvmfN0zvzz3hel/tsD7bV3vV8U8Otpj/FFq/0z//edXP74gDANe
PfrPFPtPu7V5/PGt67sk4MiFrPhVxn9Z6Hcg51ePPx07+7LeCXG5F3DmudjFUB/fvhmfPl4hJ5xz
QBzQwBD1GCZv3yhtrPzxLcQA910UBB7Brk8Aur990+n+4yWQrTCjnDHMEWZw06/Dj3NdzZlWv27O
zz+/UX19rnNlO7CGegAym083vtgLuNRzkUdcBNSOUcxgvTfNw/ESRiwv9/+HyiNFynxmQuJkK8sH
LmrHi9O+cYTTOvt66UMK8r+oGBZ9hxNi+Gqq5XoehhX3lJhS9zyzgxf6xuZCyuW9tbNYfL2lxNZR
B1J50lk3or6RMTNzKTK2ZCFullOTo4t6tMLxnKTOsz2e2lMzym2nGBdtp9/R0llz5Z86rTlVTp+H
hlAZOR1/D2AhDFhDQ39qDqbQZr2U47JuJbtOMdpUdXnZ+nZVFP66npiY/G4Kp8VuMJ4b4WRe1Hn5
DuXkHqdDF1Ypi1pUBsKYYYjI2PZh5uqYN3Lrq+bGR5pHDae3QV5FXWHWnOMPE78dBv8Kpey0rdIn
V1dbTLkU0thKOIauU6RXHjIX7VjHruzWvltnwjh9iFOnF40l1y7W63au6tDW06aeVeLCiwit5loE
PY1Jzc+KoEyykRewofJZZnmiStMLWTjnbCzLuGmce7sU16kePoyNX6+GpfXE4FStcPuxFGakIUPy
apDywvG8SuQOfeynaSVHL+Kz+tB17Y46VVzUMvH67kPbumtuaaJoEReDlWKhRMg52/u02ZSuihH3
0sgZlOClp1ZycqKRV15out4RXYlmMc3ddT6jRiBTHQIyXmasT1rl7FnDL9OlFWnhRpxSGeJ83il3
uldSHlJ3uSr6NqT+9B7yKBy69LScRht2Y71yRxY5qVeIYPSufOX6oS77PZ2c9aTUau5TlXBqVoh3
MaWLEaYlp1VWNwKDN4sW3eUci7HvbzTJSBKYZd279QPP3fWspochbY8010NYMicqpzwi0t/5jCZL
DftCF1fM1H0ePF0LOjRWeN6IwgWVH5AponTM9uPs3UzFkrDcnHeStEJ3loKJ7hTTsnuXDXo1jeOB
0fYiyM3D4lZEcGvXLV7OiT91IYHgzBqcNJ2zmTJ/Ef5ggrDIxlihSgoHdWdBgW5T5T/JmUnhljRX
8C9JSov8Te+bRC5m3RDn0kgI56DpbgM1njcBu0hN08J61Y1C3iy81Imwdg9ZyiMfebe1sZFm5o57
3WONnNPWIaPodVmKxRkfM88Wwg3KRUANEbnm29Qs24D6bein86XrLl6o7RLTQEejV61Q8GK2R2In
w2KgdhDVWCNBXO+SLf4jS7ukY/ZCT9m7pWpC0st825r+CjeFGEm6k6lfCjshHA582DDu77KiO61M
ETpTE1dF+9gs7jtcOpFlgeiG4t4dBgjT4lBpP2wL2FKCw1oOVWI6turaRgtbKSlSy3cqm2ZR86KJ
JBtu3Int0LTscYp3Oa91nM8m8jPphFNaTKHBfida69moyMBJpYlzx5LYLVGivPnKkb1gFTsY332w
S39wCNQmWVbxotzDOMxJShZfDMFwOb0kM2dLgk1biDl1HdFK/8YZzBQ1frMraCajooGSUZhmFK7r
Z2vdQX20M9/PJnNFrjolTOMkzlJecExjK3FUO+BlPPpR1XtBKPFUi4U4K29yRmE7Jxecyixuiyx0
nDLqWBcxx4RmbktBUFUKbz46frqqs2UWbZ+9k053KE2+zoZ2xRwVp+DZLGs/BEMX1fVQC2dwNn5B
Y1c1nXD8ToUFjlJeb3uurmqan1XD9DgTtZ4mnTQjvLRZmtig6RmXcLPfNjs/8GK3m7ZEtXE52wen
lyxETItaQe7MGgm+5KXA1fwuCApy6vLeiGoytwOhzyPKn1yM9lnFrnWGE0Xqu6ZS58vIUzGyVPjS
paIrhmTM0yTLZSdsP30oF7zVhkFQGH5wepPMBZS0dhS6quNBt3No2fiIvGWLRlaEZd9tHdbBXSws
Wx7ESzWFeOKbroLaDaG6T5d6643NI9TH963OdmOvwrRzwnrgByvRhkG5bNQS0Szb8z0rY9nmoerG
aHLHDgopfkDaQuPQW8twIWzJ7pyJ4WiY3U6MgSrEhLs85GUabPOqP2qFiMgKSPc8MFjosrhMfbxj
hucrw22IhuW9QuqyskMCuc/DqlanS9qHwVLUYaqMEs3CHyZD42Ksy8hv06OEmGdGcViyPuuoriMz
jzc840VCZR8x0x/SvA/HSU1CM1XGnLe9wLJsBBu8RfT5E3M6MfEsHqWzRXkvWmIbMVc+lL7iJocQ
MT5PsgkLBjdVJY7GOY3KipqwQa1QbFk5gDjqWr7vSBeW9SyGvoiY8ncFrhK0tKu6kqvO84wgQRCN
6tnt0o1DSthYWm/qMluEo5d1uUCfbzkKPZ5mCWg4R7pw96BcaUIHdsErq61mU5Z4xIxhi00pxrGN
mmnYIE7DavCY6JumT0Z3meKJ23eLdFjSq9EebN35YeCUQ9h4ykLuejIJymkFInkn0pHIsKbmehjt
HcuhPCroOuHYZufcaW/rNDilelShrpa9RHbDyfJeemhP7G3j8udGE1EFvorGatqRqWtjOfSCZs4e
LzwqG7TtXLxTs1MJ0qi7WckVStWTysl1SZ3VLJej7ctWTFlw7eDJxgUUhCpTwVp62Ag0Ds06N4sg
s6zDwGuvcyyDBDfNqtL6efBxTLrg4A/6kOliVergphiGa9lBlHcF2wXOtBtZOcfjog7T0nvwGJ1D
p0yhGZbFtUuycCyRl0jSFGE18QczKhI6fF6Pc9YATmzOaJdZ4U7pHLWTdzr1uIfKVGZxyeFDsV+H
QxBoQXFbR7MPaabTAW90VuzStt0sqE0CPU2C6FwmUNC3vh5PHV0cyrze9RZdVJ2X9LM5tAMWfkeE
SpFYyn5aWRfl4Tx5UFsAiolOsjoaHZV4XSvGiQJqhLZasRVzq3dosiKv0tM2YO/JMmZiICpCS7Vx
8uq5aNXeNe5qIs0S9iq7qHx021c4lNMUGUR9KFzknQdos9DZaUrNnemW+6J1jgWdNsabiagXe7Sc
jrGbQjf26ktrNVTgstnJYroi2DnP6mqb0exQzzySc7AeaiUqR4aElHGV+cJ3oQhNPHII2vdeelr3
kAz4itR2LTsZDng4VFN36Jog0U6bdNmcNLYVdrCnqR7DsVE7U3u7LkVUpLUfIR9X0NhaJJxZ9WJm
8ymVZN8g/2iYI0hrBWvZgZfVlbbOVZnanWqLIsr6aTsppwz7rDnlkxat63HBc5L0cE5GaPnBd9Nz
zE2UBXJrilkEGlCr00wfNLVhK4NDwKpDodODqfyQ+YUo8ZAUNX7fTvPBawy0a3u12OkD580KFYuE
TrVAD/Xfe8V0MSl9NXZLxHTzLvebD33QP3sZ3WeYTfHiLwnvJzf0DL80CopAuYRm4Kcc8p0Wbszz
2Q2JGYIITN/kJX7MZFoKBojG2D7mADvGwJ5W0xS7y3w3LsH1xMYtb8luqZYg7EwBDT9TCa6q2zxo
H7HnXzfQMKYOWpfjQzdcAJ6Slq9nQoVtsvSgZRtNXhnnWcsEavM07Hu9J9oNF9dd55N/plQaQfw/
NNoepZMmPBtKAcx0TSQfRd6zYxqwfaZc0dECYrN7qCZ5KP1ajOipa/ooKIOLvDTJQvRNnUMPtg3w
sXwqEuI3h1TXT1MjK7EM6Q6bsKAbM00vFW2t2Jg0RbY3juOuoCpE1ivuiwKvNLJXaqBhTezGQL+Z
cXlpHfWYDrpbdy25cDOoctrV71WRvvcCbw0dJogUy5K0UStm3S7EckocFGwCbZKOTAAwZQqY1abx
PKPQ7wJB4I6qBYKlJruxJovdwt30RXC6IH1lTJ+ozsJGVnvU61wAdLzqlvHDkhfxUOaXE6BxACCX
XVrudWC2dZeFFDi0GGs/piM7nZS7Jo0NvTELec9jQ+ttWaUXlLyfvaYHPD0SQXD12Obzc9NDguE6
F0VNmqi3pIQy1qxlbbO4s0UYFEfY9RXuq0q4qIwpzk5LgLgZqm9oZkLpFiuWlqHXsqQA8iTZ8p7V
6DTn5V0u01CmKMZMHZYlywH6lVdl3oU+kp4gRD91w4KFLVKceNK7yHXjilYTDNyxPai8+jAE7J31
Zp2QoubCt2UftjnkfUonERTjMwAVgCPBJQKY7fJqW4w8Krg99wmNUDasZ1ZBZHsXeNHnk9OdL4EP
18uLYC7v85zeKmWiooZ8JPjQABdAdXHpe1hHPZeFGLCzzVUTVbW8dHI/8W0T97wP52bc9DQ71s64
g7lXLwoGaLbnuyVYxNwOF16JDumgdk7pRQXGyaTNlUEoHP0qSXm7mUwfqsnd1jqLpwofZh8WpeWq
QcBLnHE4J7Z4djzoKIvaNlReE/08BfUmDcooRWRtoR82tVl3SIZU1dt5LEPL/SeL0qRHNjRBIbAe
HoPKRG1pXuBnmCt+OYzjmWfGQ542IgWK6gzBahn9lRkHQCh8jdICYrG4B+B/nTnBqYMBMXUkhkiC
Yo+LUM46Xhp1pqp8V6p0Nfu+EqXMVsOo77NUJvlcX8h+QYDs/COxGtg3YIecq7BvLhhoFdQA6kPT
RppAuHiSYbnIeJirNcCNQ1F4QPeaYjfWRTg6qRWqTXfaaSrRdHTTqP5GWamSwjUrYPPQJkYc5nK5
oFV/yVkdNzWNpSogzTwgMM5Ufqh79E6BJJ8MTlDEjuG3tTPcTCRQIg3kmXIBSVV1cFxM9dyk041b
2pXMUTTP93VVJFX5XNl2CJnrj6Fd3DNpnFO8zLFepmTJszgouhww2rT3ltaEiyWpgMLvCrdND5wF
STsU5znwmbpbNs1igEPb+hT5BSBUgIitakUzOZCOGdmVbZukyrni2fhEcwfYAz3kJo1IWh1rM0Tg
7a22hghGtNBoiaXbh3B+WBR63tkGJa6UuSjd2RWmpiUgtrW86NwrWeQZkPp+qxsAIXoAVjQOcALY
wfbo8mzl9DaCCktCW5VbtHjH3AsSmfbvZcoBlHX4ZnSdszTIz/FQJrouw8731m0wQm8BucbzQbvJ
r0jRJ5aXAKBq2oQys3eqVWs4n3woSRtV0Akais5aDe3By8O+za9n+yKrzWmoIbwmn8V9ma74ONyy
wIhGZrtcd5fOTFd91Z3lSK36LkjGqj0HGLhhU3mcjH/bdP2O+LjbWR5sF9m4cdNKHBaODv0mrQTq
eTjMH7Ci4dKYyAXyxWQau1NZCJPL1biAnuRmwYXf2wNBRgLkUCtNmSsGkMnI6B57bstwxDO0DzYA
bHPiNAjOC157YeXQ4TRPfRB7/BXO5t0AOHRolRj0uMUNvq9SeWckPzQwwAtBTyjjaW5jVbu71o77
lOYX1ShZPHhuv27Gtl3jvN8uqTsmMwHCLIcRoLubLNa5UzVohyRdEr8OSFiWslyzvolUP73rEAZl
wV2hgclQSWelBpdvW2ZPudKQLeW6l4D8vGWvpyDClgOemDKRyzEeDd4FkmYiQB4OpzY/L4oyql7g
QTGD8GHUHtsRIEAKlKIFfYD3zZF7xYr30kRp7hwNaLqi43xbeZA6DfqgmJ/MU7qZQGL0KCmT1i+g
pzs2pJl/Y1ts496ZH2ZdwD75WbtHdnxflnkmlmDIwnLCzy7iRRSk0iZMSRYVEw8LW7fJgNm5qsi7
FuCcly1nwQRoH5f3o3NFOX03TnM09IMbuk4DsLjx2tCd/UnMfpdFcqjnKJ9xBjEXQNfoE0r9XUmq
qDfN3Ujmh6asHioP1WFG0MEEtoJKX7/rZJySmy6vniZdXWQsXw8Qf0HKzxElGwrlWmSklkD/aOTW
N2XH4yKY68j67S2qs25bYfKB8FYgle9TZSOSlw929g9+b+J6hJSdOlQJTE08EFMlyqJ9AHpkVEho
aHm7bKCV7D0PVD7X9meet8RkDITO2Sql0DCdCejm2E2C19SPlC2bgy6OPTEpcGkb5hXZF+c86r2N
OwdJ3posZCPgqXIOrqTJRT4GdVyDYrOu0uGsLYFkQhjce3UrBUjGV4VWcW3QM/ZsvADAVYsTQdlo
QUSB0jODmNA7xIhpaI1IF8MFzLG7F0H0UhfzRZoO1wiY0OwDQa9K0IeHOYhIVhXQFXIcIeO9YLIK
2jLd69oHWmtEgWkUaLXrvSaIdN69M8wL2cSeW1uPV/7cCVr6VpR0GYTBE5BPqo8O456YnPxFs0V7
d2DhSEFPCOYCOjmxds959sglpUDOIzSxB+S519rwOYTUDxc1nAYOuQeAXIqABg10rpKJ2lRumNfz
qb+kQDdnGtOuPIfGD1IVZHoBMgAgGB6Mm+ZFAhgD0CuxDS5cxKB0jvNj7k9lmPmpDLuuCSubJlOe
7stC7lrtPlCHnxlMReFgKNod0IalykJZ86g1dtU285nS3ru258lseMS4ukayqSGL55AyuR5IGnaz
Pgu4PwvV9GcFIWcukEdBHN+P/UpeQjGEamj1O2s7d0NTBkV6jKHkn9nsJXeKPIIl6doOSFR+eVYv
MmwJv+PZSxNX1S6b7H2j24tKQdlONQFOWICGDZoWV2e8yXZePlyntAbwoe47g5UYralA+DAxanyR
Z2oWsq/gKA7Mm34eiH0xyXnQzWzyTP78TZZff/zbWfOkrqx5erKHY/Px0X9c+/LHf3zP4mWU9evH
vBqQffq+zDemZ//04hejtYfPvyLyy4GZj7MmOLrx7ZnaLwPIf4zi2Mtxm09DNH7CKQzDAjiEE7wU
YhiV/TxE805QgHwC59/ggDDDPoy3fh6iURfOVdGXSZkP4wT4sgaM9Lpfh2hw1ocjRhCcHCEEDuH/
8tpfbD0MEb8yRPPYy0GgL4do2A84nFGmGD6HwrJfDtHmrOQQcIEKc6P5lVbFWTctwdoP8E2hnG7T
zkEr5gK99NxUhwa4Ha4bfp7XiMUVILPI8HtEyou8zeNsqsOyId1+aDQWoDsfFk3VKSXBjtUQeDAX
KYSv2CnrJQJ8ojcLDBDIgBuRddOuMt26eVFDlwDGF0UFTPxgMn1woBgUUh8CWn/wa/Sgx3RNrHnu
nODAOrxFDbuU3pD0JJbVrQye9LQbglu7oDVNt9m4VUW+d/lN2eLTroBJT0uqEEF0p/MqAOLZYvoQ
NPdgXThkB+SXgDDdJa7z+twGU4QAAfECym17Ww1qM5dTzPsEp9mug3LJyAwc+mqpDl5uADynAK6c
h6JEN0DuN2OwnPKgEVNbr53geoRu43v0rDB3C+CapkKimVux1NCJ5Dab9GEmofHzFfPviYzm/haG
QSvYy7GXIsgPEz717LZFC5AGpYFdPzmZc6263gtrYA4VOZ+dNHKd7tpkRw6KrpuGWXWVahlWXrF2
2ymZXS9Sfno+Shh/SJilGXQAMWy9oAxkn4DQA1vKlUPNQzpl2w4PUgwTjeZp3DM0nskZGsYMBSzP
74HAA5bTTYlFCb13BqKpnDzyvFWeNRczkNlgcELsnAEpasJsrO3GI6i4yOBjZYbDEm/xcG682yLI
RQ8yXTOeV3ZbFI1Qw5DMPQJJSQZyI0F/GErXC0sHGHNqLrMqB2B/niogDaBBV8acZ/5wZXgJii6d
Vx2gRtEU8JMz13eTzrRg/nyRab7DA7RslnOh+JIgCxrJhAgI/+iyo7DJS1m+x9MMHJzqkCwuAJon
4loWeXo4zMUt6upVNlRhx2oQat412Hc3tilBoygjVJSjaGGm1qWTGABbjqgI65mJedkEMFOiVu1y
AIcwI9Rn/nzAfv8MBPS0C6pIGRpxq1dpn0OLvKsB8Q79GHW83uV9J4jazfLKtGPUwminp8e5r25M
FqyzIhVVX0cUDedd0TTAYfad7UOO3dgHPV7JR+kuCQHN0Hr9VZqrjVcNYgCxdp7taTBfa5ikkJxe
dKwJ3abaVMRZj3g8wFzjIajonZzdh8K8D5Z15zRRahcR1GZD9C0zbDuoiNfqzFB21eOqFlMgRY0g
DP1hDaOAi3SoYfhLwSt2zoH0uS5EeR8tHj3tl8EemWceAqO38qMzbKIkMiIfNMABUsNopN3yubgD
jeldwCFJHIqfuwA9wSn9AVDIEMSVC2UizWO5FDsPxsG9yWDyVZ8HQE7RBHC5B3GxpksTLiUCHDZO
V6zI7gIQ2qKsLdmZM2NPOAvfSE2WcM7mOZq5kyWTrM4mBvNBdzA3M+SRmaA2oGqNRi2UuoMhUU7p
+zJV6zZNYeaGr3L74KYAvW29RL5aBGhY9y5vTyWD+eU49CHwa6B5FdNh7jhQggC6nVU9nS6hjo6R
y+a9qyCtPdd/HBGPOWjwgnk7r2LtlZbOPieIbKCgk1U73/SqDBfiDedtxt6nbt0CdSFXJfNAd8rz
mNhuELwygF7/NwdntmQnjgbhJ1IEiFW3LGffanFV2TeE3XYJtCAEiO3pJ8/cTfR0uH0A/Uvml6qG
txVqmo5X+qKH9m47ud88CBnxkp5ShXk65t12qHrs4cYn8W6rcTQTN4tyls0vSYezgaXkTHVPJwO6
Ql5SE67vkfY+e7U+pBBnkUQ3vx3yKjw7wreim5p/Y01et7kKYdfE/3rY4Dl2t7QYYGUd2Aopalap
OPWhXgodLY/JReQnRrBJ4cWnEroKddmwujGbemF3sY2LZMVpCkl1qbD93Rprl0xPfMg6SG5JVNlD
Na5ziprajrfRhs210RXNJINS2gTY9QIyHWlqTOZ1wY+k4/ooKvjQ6cjiN5APTwtpqVG/IQKtVfU1
unbYxfHSfPRjN++ite5e8IEI6Gu8uSS6Wc48ZFHBh9AcYjWYvE07C/mb2Az7wVbYNa7QFYXMrb9d
kx6qwtbj5RGIRa7e84DkKGv/Rd6MVVb0KxwqT77xtLJl7/q05HVnjv4GFYWav93I33xCDoElZrfS
16ExwaUKR17QvnNlj4r16JMGxwbac3vrg3DcBfU4/akJGzGehqt/XBNsUZhHItRb2t6SOd2KeZvs
fQg2V67xO4mW7rgIYCzt6vp84dge0P44/RW2nlfUKS3YHECW7MZlrzDthk2X6dBW2bpIeRyTNixj
t2l4AvLnuNTeLpqBHiSs/lRcZasXXPjSuWO4Jm+NXNtrmAgsVV5Lso7M4lTJLc2MjlK44ktXrD4c
ttCyFE9G+fvZmniH546xIKZ/tBCYl7mPDza2akfM8IhCMpVRq6o87MhYRp0ed9o+/7TAeVk19Rri
Nf0d+GrZRx2F5lHXB23T9zmg98hL5zwwkb04D4NC8kEBXe83vgZ5L5YtJ2b9Q0UHxY8vzRnuSJV7
A5wjjblrP+BV58Re12UP9b9vtm8+Nn7BSO/lKu4/t7b9i535RUbWK+tUoxpQdfVX8SNohiPsj2ut
/ZcNHl4QtIcxcu+014UPqsFW239LIn8ZiymNdPsej71p1D4K0n0MnadZ4NpfliUugPJgZopOzRDt
GdTDGq608OfC6Cqfh/q06bTJTO/2qgKmtNqrieSJLfrOmcvVfLdDdGhbcjOw26ogLglU6/9vDEPo
l0TiaIR+d8OzxwTxRkLBTnCyk5+mGqbzNm2c56zG9197k39XBMDQoGexZTrxnlZpz570SVgdE1gF
e8npsuvbaSnG2hBoyXPYNuVoN08XG7axMtwGACDBMEUHniRtThrTiDzqfXayXZCcMSTHfyTBAFl7
lTlPfSyf4pW3N91Wv8R+gs5YU6N2w6RJQbbK28dcsR3VIbrzNEZlMFA/HzY0ppbZ7TzVwFD8mom9
m7cIwov0L1NvxK+12eyrgV5X1mTDlDQ0W/VmK9POWbBC3U49EYR5a5fpDlpOHi30soNQi/3swwVW
5hzApvGmZspX0raHzuvWd7GtPpSKyJ2GcIy+tV8jpz7O4wvzyO9obg2mOXAht3RMnmapwTyjLTgX
yAtyB3Sheffc7B0D/PRsqr3kBfsD5JaJR0flJ91hYdaWBrRGvlV0ROUDexE/XcTZn/Wpbyi6R2KD
dYf6EQQHKF6HRcX8NLHmiw7DEkKy8KJPX2F33Ca/BorhxINhJ4bgpAfIkXENoEd0afUjnhw7hqTd
8FKdyXhfYUxZ2zn39UDOrZyxHAsWfAZCV186GMCbBTMsZq03jIrdmvzeJgzGxPr8WZwGt58T7a5w
7cRXz1R6XPwIohedNcOEqbrpLyCc8LBMBDp7Pf6K4tFDQQwIWBEXXqlJXxsW7aPFjBnnTfG09G1P
C+eRk+VTCyxw0Xs8SZIFnFyr1sBvWz5CuUBLn290MfBS6mmBlcy2obBTu+ViJeAHZPUrCOedAuIK
8aq9NJ5/YTU64JqqIzyf93TWPwK17QQkhS5cUJ7MO/rqKYC25LXTWCz9osqIi5/E+X4WEx+qQtKV
1jNbOYvhQR1kBAs2I4miBhKIF2RCVFdFzbXz6yMbYLhtJldy7koW8w8jl6zT1X2whGIA9IajMXV9
glXCMknBv4wEqrHm4ec2e7R0E8XDB8EgafqHLfGEPlC3Wbw2zUmsYfdOKRxWf9nC900BpYhi8Erx
jM0vFD7dGej3RSf6H09z8VVKCZ2fbyn05/ikE1a45umnVcrcgZysWSfx4adcVpmXVF25dOTEk3AH
beh19X+ZJgJMCW1x6veV1+boKGWiAZW1MA5jAXGIUTjyZNkvK2Rciac3UWh/ZgPRMuDVtmQfwkO7
MX/666CDgx0a26JWXr9TDT51P/LIjFPVgCWJ8YOxA8zy7G1uKpbJ8MJLpCsc5lD0CaLP7chPqU9v
nAzu1Hru0dUzKCYgrXvFAnghA7wb0hfREFaAKeN6y6p2WEo16af33Sew6kWXXOUEQ2ijvDlETRB8
ej1KwlDHMWw4OcS7UHvRTY1tXOpB2XsdNFPp+6opdMXTM1Y5HAK/onpHIbXtjKfCQxoF9QnOfvtj
IYSVYerXD0WVyEFUJZ+Bcus+9vp+P1ZdQ6BrLezTQgZ6xFM8/RDxqt6SyNGDF03jzvXVCExHseiT
RqO61pMFhdYS9tY+7XtrVEghCvtQ2sRsj2AS9OcMneedq1b/XhI1/pkwX5xAj4GgAbw07Jz1xx9s
StzdyVacSJ2qXzGXi8onCdY2bPtpzSKm2Y3N8fg1RrR6k73gr75r0IhATGLOpVWj312wBr+2OKxl
keLeEXjC1FZFwLrl4ISsckrb5D3qLd2lrVxuMuq88+Y3WMESfJhxov23iloC5bEn1zbk61H3ib1V
soloDmsZpV6oYPSKcbPxBUV/O28AFmZ8OX37OUr0ST9a13zy+vCNsaj+WljS90VQr8OnY9FId+G2
0A8ICAAluAjLVEtTkkgcIfQ3YCAbSOps7Onr4gN7wx7rooK2q8SjmdCY04GB+GnqDwXBr7Rxyx+M
TvW3CycGt5yHABgrszl8WjA79lsEB4tWFD6CS7AZJqRbz5Jx9AQm09OwTJCKofK2dgiASbWXGl9t
w5ajv4g8GLYs8PwBaChEiXCM3zXpH+iz4LUmTAdVVGXChW8emGhbyapQ1dwc/IXoHCMm1NB28/8y
PcVZAC/LyqDJp0Xof6trxtukxLGp9FS2WNBLF/kZr0haSia/TAWikib1bmZhKQLU7EQ2LyKCfw48
AGOX/NmaJcJqTr96rW9dBNvFEY+/p1DRMy+C6T61MHd0QuccTNp0htWS6fp7g1YSJhGQK+/T1dWR
OVXOoe8yOkzQkwHDpV5VFaMKgHyAGGxmwBhazRdD1W6SSZ8xLGBBB4l/hZ6TTi9pImP8w3k6xJVj
xTq9xNsPoLPwBKA2QE9KIaobV797zRMpDowpMKEeAf8dor73Mzc/bcjR7wCC/BvpfTOYtKJlzpTQ
N6geSe7LOAJ445mczFAyEttlcVowdm7sLqBW4Qw1cGE8/k/48Ed18q9bGkCvmlyHZe7LxIISYFD5
Dz4dMGVT7FNSdHdsUkc8yr8kgHgeuIqUfBh3ki+/4aA+UORQ48dN49f+XSfQz91XRTYo5pBLRDXN
eWuwCYz2uZQJ0HepktE+3jz89X2HcknIx8iHctAWOynrzq7f3NmTsb+zNfi2KmZln/Kl2KSeCqkh
EkZPz67nuzC9gITjQvy0sX/nsvuP1GwuGoeeyYlcYb3BK9etCffoOmnWK4B6vdFuV9cQUezaBaU2
2h4sjlCuqRle+OYLlPwUpUVnnT+8S7NcKpdiqpTmo+e2YF36OwzZlI9t2+yBO1wneWAOqsRIlozK
7er3XlZrndeCASIGqev0KA9WWJ531RCVQ9BBbmHrn0oBWGJVfEPNnkveDuewmbbM7w0rWwZYBkpv
rqL6AkxBlTEPxW++CXyEsTWfm1m+/RkY+vZcPAGSi5Kn9CbH8MQ4IJ4VUEbTgKbj8cUNBBa85/t3
18bsuszBcpdDn+xn0xW0Xs+mq0rXOIquFH17cYsmk4B9w3eQJckb6zvzEcxbUoYK+u1MxhmPQc3w
c2DuwhpIgRAv0YVAcXoLAjwbbuc6H4fx1sttHzf8RbcY6YOJfqzYtUu7sVtAOZ5XqzcPkswAvzhs
d3qS+Fr4D2kCtWetA2NOKwzsbX0cNrNLK3ylfb08fKWjdw15EdA62XG9bXmo6mRvDAgTalaxFy2o
Dszx6Qup5X925g+6hSf8TT7QE69kAKuQpL+ZAg3IV4pSKNAbK94coybMqR82+dK1XhkR87AVg7wY
MQ6cv9nTSrk8bkdbrmF6Zph4bLusv9CsfMz2TTlBCro46UNEpZ4oZm/tH1Pjd3eMBld/HM7IegBl
ncOgSGfxIhlJTkPF//lTLcsp3v6Lo4bCX+bp26LA1TtpXkjQo0j2i9tx1ZuXWFqJ2cM4lRl/SneD
3CgIkC66rIrxuyG0OQw+a3bN7KDJrK2BWxOA4vUfKq5AeXTxR+DkHjTHWNCk6x5oPPvWeuzgb2l0
HyP4Yy1qcBKJux/rtzSyqFfB36nb/t+V8Eaq1Rb4RGWuMNoUrbA/IrjtBx6ioq7jzgPhpQUtRmc/
gvhXg9jwnQNav9fuyCtTJPRlqlWpvN8EOtxbaiKYZXFqT36/9Rk2r/Btpavcp+M2vbcVGIAtXWBd
tQEpfSOPfbV5V4C4a9mI9KdLLQbDpv+wkMQgs6Pwuva5Ms0KRi5sus6uNX7p0l2Et0iYxvg/Ha3l
ue6qovXuE42WE3AAm/Xw89JkKulEIJTa0otNWMoaB0LEAcOIuyoMKhBlnT1KVh09n1xnUEtTYLIu
XXLa/MDQS/OpB/3QE4GwBcDTDQsxZNdPL42HK5jEKAt1EuWDdX4mh2nfo+ZK4QO4gQcMJqvKA33o
R4gicMf48CXt2GYRuIhzawYHR92FhzZkNRQDjF1mHIYr2mWUpdOKPii675oArDPSlk0K/Ed2m9jF
iK5g06tJdPKeGZQqSrzdMOr/KE+AlbSXJebBUTr51a/cO09ITJyknI9a8+4gPA0IuNoA3+lOFfAs
tmx2g/8v9dS4n6m7qOdjJxqnJBjsaWrUWPrrCmghwLPs/zC/EiYj1VLlbTRf5hQfeVMlJ9g0/U6n
4VQEPeUn7Q//OZUM76JCjqONiomHJwcFea5bsptcjY7E2Zw7gSBYBhfcLxaphz82jX7LzrJcsil4
79L5HZ/Bw+m4KbqA/8P0Qy8dG0+IA0TnJSJnPgH99jgkYLbOTdkGHcfIUZUA/73CF8jzODIfEThp
c7o9GWUdXKVYHjTx7zHnn8StkBxCvY82LvZW0JPmANB7i1kAKNiFivkUavBAhIIiSjHaZlA6XbaI
AKUqKrUWJznAog/EFdRNog+JfG/ldez6O9bUIqXJrlqTGL0fPFhiR9RFnbcJSYDYG1pobL/QDHdp
14NIqe9T6L84Aj2z7mU59hvBcMPuuBJoybZ5WXZM/SNpFml8+MYzJDcLEB245ofAGx/LKN6AHPFj
5Oa739tTP5s1D+l6cxK2kfX+VnGDSg8abm+bkecC/8I9cXzOYLHrHPknnLNgLVSCwI/3jVH7kJC0
LVbidmRN35gVl3Zt7mPl/rZhE1zSIWQIy+iuBKA631fCz/2KDa5Lts+RR4g5dAaN+6aJemEgAyAV
5s3GTiRYD+0YimJjwz5e2GlmAyvw+Jvcn9tssOvLlHr3Dj1v9n7YBAezrXOh570Gc1FEigNTGN7w
WjMMSoD/JwxJQ8Ueq3weYIbK7OPE6V7eQ7Od3UqLBG8TMY82bzd0jaSq/9KaX/0WWy/1KARgZY48
Yp8J2mY2woNMeq9I+QPpH7Ry8umiJi69VdwnI7YiDXD4nTDbvfFxpObAgPl3SXSEpvLFrHkxE37L
srBj62BG8b3dSIe/K9nriP0M8Ec6fNNzIOF5ur8TIhyJ9Yo+2qn4xpje8RgAfkKvtkL+yNY7ha2x
czj3/k9F/SXX8Z+5rn5x9La4m5HFKZF9fAcjHrfkGi7uBD84Tz1ycFNybxqAdWAR0YqFwAjY5Nrz
/LKH1vYWGxz80FAg2RZRwCHGqqy87Q1Ihni3wxK9dcmKUFLA/ffAzIiUDBGvpgyClTljWUbEJQV4
zCqQNA77HZjguQjwFQvsH1Cow6GgdiSZv5EjN4QfrJ/+Q2ALaxPM26ylmyqUqdG4p3XOBLi6WGrQ
zSFiEp1I8/a5BHWuVUergQlN7i4bQAm+tyLBqBTSCYa8SNefiOIvvQASlYb3moBu62u9J9IbQeyN
Z0rT+sRCMu8Q5fiUXX1fe3n0ea+KTi0J4P8oQVhzcLkY1ITns5w1NMQfwthvz4OkuibYO8WG/wCZ
2VuCClg0ZoTIBURpT4KwOxM6HgQIIzNtr5rSLMWm8jINoXipxxoGGogT6Bu4ivNGGbl09bDTcrw/
M4z1Cnq82fbj+t9Y2bsXvbamOjg95ZFW2ON6OMLKgOqn+3BtX9O+y+jIsM/9HcZ6h7H+MKYSlQWl
69gIsWvdhHxaumsgt1lu4XLHOyaQqPF7kCNeMUcX4YNzNOcRxGsdvsdyuAco57y2t4aSYkFGKwnm
7vnWwp8saIfSDRLQoJP0g4wxIq0xxy4zz1WV5JvDr8NlS7smfq/5msv+I1TIhUXyVod8x/ujmAq1
XECx7EP+H3IlN7dGOUKvWOgGWDU0i9Q37Z7dFqivZIgSNl/xuOyC8b863HlB96VE/7taycObn2xB
UPCpzrcaCpDUZT9elKS51/xua5V3WDcFyrAddyIeylGg1UGUUfFPjbtZgSQ1BQZ6pI6aUxLh7See
KmzUVO+dNQ4uPpQ7GfoJQCHlHbcUq3ZWdbH3KlTC33o+AEnUEAS7zU7HoSdsD5SD5kiiNH88VoX7
1uGLJg51KO+H2S/h1IMyspAW4D82XnqWaRU+WQL81LVer0jkDKcqaOf9OEVdaRC0+GgbiuVtGVDq
BYWeyHpEJJa6u4ei9X9GCU5w1K0jhFvFv4cw4UdPokSL0DOfzh+nFfNqvZS9SLvXRVVxvilxV9xP
M9kIjbMWputpSYTGHz88JMaB9wVDfc5bVQT+ACMv+rKsOiTavIme/EjGCoM2Uz+rtSs748H1Uiii
hrqXwQtTNKsPGOZmb1bQqtXcVpnGmtA2BOBQzDNo09UJsXFbyEr9R0X8gFn3QafwSOv6e44ANA9d
nQElgiyITd7FryMYQ1ZB1+2W6M6QaoInGdy9BqdlYIyXHZyvrvpClW8KaRw0YQQFsb9MEWzApJqX
zHo4LXN96OBihNTMGRDYl3Ve4iw1+tHP42FjwY2r8G6j5Beh0Wswk5MIxsum+r2I5h4awSzxKjdy
4FI8kLtMMBfyt8UTJx2MXyG6a7b2Gzp4WEeHTpEd9NE5Y2H9Zpfgob26SAlUaQMsa17gNzrYNL68
VhUCgE3i/kTyu/cdyT0M9zm2VJAkkHgDCcoPm+j3WEPPqma0Nh4o0AtdkTL8j3XBcKqmKKtJfQsD
94KALUyXrdoHgKAdA+3a8e6fq+o/gWcwXsfNqV+QYA5acqh4NGZzvRzaZxwitDsE1E8shu1TRQaO
Nj+Lin1gMLwFPhGYEJrH4jHMm+st9FJwxqDxG60vIkA7NQESBwg1QCN41mRfF4DfkBNeQagNUEiM
xQ+VlfzqtmSf1tPJD5enoVghN8gKz3Rq30VYWarx19rpu6gQ/xzS+s2rY5Ij6wZfsnp1wZZ7iv5q
w/UYAoocW7Hj0CqquvumIfF2nLL3xoCdGOxuJAlYauoVobP7tE2DQ7K26w6h86DcxDM/GoZo1yq8
LZgURx08Jj0g7amRoRv4bx84XubF5JfvEGmaBv9bAKTMW/F/1xsicuoe9eIDkF5u1ON3MleA5scv
SoZ7O/U7kqyvCfvD3K5R3g12IdBCcMBRHDRYYFihkFEfsftIbzoo0fyLYIf6z4ARzqQHHpZOGDX8
q4JBHQ6QWDQ9Cohri69eV/eWJse1obglQL8s+o0+s8Fj/EQBIg6bLOpzLKlY2yp55Gw52/UZyZxp
lC11BN+lbc7JNqjS+tVd4MZj+HxQrbbNwEbCZgtFGcOtNw7LrrPJXgDMzq3E5g7MMfcEMsxcx3/J
pi9AP94i15Rk83VmHEJpHtS6cQhgyIh1Vy/QzSf0tNzn45fq1pNKwr+8H08x819hrRWJSK/QOE5Y
V1f4YfA1sV9mJu5Nzied7AO7Ih9p9msHHpwNKbyg3i/EiGxe61MI7GTq8MnBgcQYhoiXmS4u9f6C
Ss/SMPhhO/2nSvR5ZdM/p+xfQqq95ypexMAIcur6/8ZUvJAohBbl+tc0wrQ9xccGmeSYcvC4A2wo
lS9OwNH79sg4lWHyb5Dpj36Rt8EHxT77mt56ZS/jON7refMQup1AMDAkEA3qqNvM2dSQIM0CxKUT
6gtD7tGz/W/l6q95qAL4EMl5mf2PdbLfLYzcjELAg/xN3j0cbR8C1H5b/23R4DJpUCU5TXOXxr8h
H1vQSKErm9o+0ItPNF0faVqDrA33TyojUT7y+XouQCqv+InItKd4o9FKL6LVd0h2CQLctcEVA92F
aJBLtQRCX/vrd+PgW/WYVMc5dYXy4MyqoSs4QX5q6JKihWKWDRSXXjRDo/PEQcEzKzmmdvKyGIQM
PuXl1HBt8imEcgs2xd91Mbv7uLbvUskaMT6m9Y8hVrmh5M82jgCi6ndHkr3fTPgTJ1GXgUzrc1Ov
eHwdXDFOA4Pv0T+3MB7y3nKTj30HvRtnFe2B7DuwPfs+nsK8os13JNjbGjqI04JCt9N7xqdfY+yK
NLy0HSyYtceDRlCiSKb+V9svlxB7Qr3rwrVCAhVIRozbL8amgEkaQeUYpnKdEDNHMPU36cWPaAnr
c7swWkiqoj8B8b7jtkdN9X/PCIpise5+0kZcmnVRcCP405D6Mw70p/Fw5wOcU4EbEwjOAmii53UF
XxsDJjErDFEB1ZdqsQAZmmOY0gde15kwoGiwlB5ChUXn4Wui8CQUmAeFZM9a391wZfVtGT+aRIQg
0eOjoN2J45IEa6fXVKnu6HU4WpFfvUdjDDjCAYJZfUCNbD7FwfIVCRvfPMRICzi4b1u3Zpzps79M
t7FJ3i3FI0SoJqn7XQhFLEP2jOxHYNy4+uBnZV56AtatY9uOBJUHJxJ+FkJUFto0JDkE4EBIg2sc
+fLJY/XLbnWwH2fxNhD53wTgsEr+BRgbBpi8cxTA/4hOCBeQed/J4xohw9bAdZXq+jwWwuxUveVc
/HDw9Zh7baAHzKUMi7XHXuvB5MD9ChsUkWAFarhCMxp1Q09t5LxTOssL7kPISOqVP2qW+/fo6bAD
RuPyBTcV1O+NravXHllafAyDd6LriPi3bLeDdgH5JxOFoGo9tW8b8MfvoE7RYei48yU6kZ6b+tZo
YOAFjfwQVus6fkpAWjdQtHrfpt4KosCJ80rG9LhuNtildTtcVoxAFyR46j9VW/do6dhbg6qPsTot
3k5XXn8gSRplMzzRrznmyEmCZYnE78TCS6KjGeC1jDB6SEJL4IDdZcL9GFclanlLAu0d/WH6GMCL
Y4CCCloGpP1IOokQCKUuOPkq5TA05d8e+T7U3LLmZLf5YbG4uKhb/26G+nNNJ0Bs8cfQgDD1m9Y+
l6hH0lJakBb1LYC5/m5FTF4cg/AZ/DYYLPKuSTLpvKvo5MPKKOOuOhAIEAfoSGQPR1mXNtyCQzON
D9skuM4jbV7nuCtAI4OXou1y6gFKF4saatxA4W4m9r+aZjwb+p9wXt5M2EDgzIxwm0f48ULu5Ypw
ETyqymu+Uu86Vyyb5gvumdgl8Fx4/DDJdIApnlkMdon/j8zwFmtyEI4Ua2B/BeLPxhg05A+cW6T2
sGOGfPtFGlxz4QjUPj4QECIDEJp03X4HSXUePSCnUYw7OSoY7JgWk5NMEBWz4sZFd8TlY0CYOIBB
2nz2DCk3bC8WVYUXmxjKcMHYJFrgWORhUmwMKHwUt7LQo9H6YZNw2qWNKwPlVV8SfOMuMBisCWDH
WdXFspnPut1PXXM2zfoinmLSItqqnEk6HNeBYcNdPCjO05ty7FJNKcv4yNpiS5vlSDfBSy5m8Ni1
hCYFbvZReQShuU7Vu2BjmPu7WuZs9nZT+/QBwK3JTgIFDYOkYEmKO0KeM0vf4EKSFK1VIdiVKTXn
fVRfudx20+J/bmN/HnBjw9pG+2blgJUF+8soSiTkFfIz8ZFlXhFKuorYQpon25mYeT+pdS8Jroch
jcTlDWKZMGfROWu3pQIaVv2tcR2TG8G5EjZdrasvyfivGRCHhy5FD2G0Ise+qN9ouTg6M+g3s3y1
mylxpxS8bLR0WOXPJLTpssliMNP+f4n4r+8GUOiUXecE8z+ugMoiIKNI7rsXhcwobnQYoLgqJVBI
5rRsgq6+gaTLUJsZnIgEyqgzJWccgTeOS5XSIPmn+w5Be+htBfe7E+z/K+6C+vgfd2ey2zi2dtkn
YoLtOeSkBqJEdbYluZEtTwg3Eez7nk9fi5HNvflX5Q9coFAo1CQHGREKO0ye8zV7r82GO3Q7Mx1Q
XFvZtEnSJuOrYE37f9g8sUST/Om6+B/3f6aQ/N1T8buL4q/f9n/VYvE3Yt6/Wyw0wdoMetl/67T4
X7Cw/7Jc/Nuf/8N5Yf0mDB1zHuwy1eS/YNb/cF6YvxkmmEAgZYbqMFD/u/OC4ZHjCP137wXMsz+c
F2AHzSXpRBJpopumZmr/ifPCMfmkvxkvNBtsjGpQYmEAsaSx0M3+jV5GhdnVjCNa8BEJM6XZGzhF
tEK/2FbpuFJi1zUGA22zODcax5diHNrJWJehYNURstYWuIETq2f0Ltb12B6jXF7rEA0L1wxyl8EL
G54/dgTDum7nR7X1EW8HZ57pGyNNipYp2wUR0tRGbWDvzLjDNVG7ULLeWh95QBFLHfFmvk9Qf64G
a/GHjbqCmJf6wggLZOw90Iak6OnnnZ77rXCMYGebTvDJcsBjc875MSSHgnltV/QCN2F2BwfJA9O0
nqgue61y0fyq+9acmE5RdA7U00wzrmGtYI0ad35qfVTt8INmPmdkTjfeW/1aKctN3tAj2jqlwiK6
99lUZQmGzkXhUU+2O4ZoOyN7lqjGECkJPV0j4aHQrdPnXESqG1g9wuCFCmfNLsSQrdHbl6Dt1mM+
HJzOdzM5rHNmzm476vusLHYoTNBa2PCCRLgeMjauZrnVGvleKNMqbpODCAaE7RN22RB+Rcd6W5H0
ZUAi8tlZ10mypTPcJVW0o90+xVPsDdV4Kmc29kpyloWP8ig6S0s5862vBwBRNJf71PchfWhYc7aV
hZFkeO60DWUMV5DmKUF2aBr7GDDd1obhtW/t7ahV2z48GLaxrXTLK7qBLXWiPs+LgMbvki87rbyi
xzlRYTlA91jW2Ggs61RTCWcdvolCO1g26zMQRmgtWv9F1RgnsfR51BV8HXr/3DmIK80485y5vpmR
VHdVzz0W+pjLpEkXbtxHii1drPPvdP3e1KhfZWRkC1diF8uXtE/5B2FbjMRMzPFTX2JPb9Vg40ds
+wp1HzTph9+x5I9HL/bnh8RBEOkUDHRr50XVgw8WB89DLdwkL+x176uo4OxevFPecgOiIeSR8L+U
srqP0uy9iuxnlEi4/RlQGvZP9jjDSjKraCw6+Krd5AgRqwYrfZGe0bIcwiY5ZF3LKBzaVhCDoMB0
YqnRwUn8p2mot0OwTCI7zeszZ934JhQs5dMO513RGOukMve+GN0qYIaSTdS7WNr1JnvWk+gqFewY
JZZ5BRdNVrR3aNfdTImeTIqpRIm92s+PuZK9DF1WrnsL+6s9jrhDO0otp9xa6DqTDiycKjpcgRMy
maxhsKVRuZTMRay5WuY1dGR95iWM9JMRE3spy0PcwJ/TQ+VrVP0r4shlqMZarMOATO07iiOysu3c
xA+T82tzZHa89S0tENq0UvJmzyUCSxukRoQrXLu3aO4TXA09nT/zENQfiI4Ax4iVnoUZkLBgN2ry
ZCbRcc7bNzseT1aVfvctIoBRq4d1KKY7VKwbS3LgWdrGYPExDuIjnWlie4ACoqlYEDiHIjF33Vh9
FLP6hmIdi08LKmFCMzoG5ovQ1YcsGI5xV+xVB/5Blr4oinpnh5pnNsmzDh7GAJJkVtrG6ZP3SYN2
IfPc66KCFxZ2TJd5GQi/gF0yopN7p0adnTX88JDdrktdHjH3E7uVcpBY2ls91I8gC5tVR4GS8TAY
40csxGedgR8DcOI71kVTcCglDRUstIgexbA8OMV0lwSI9efFS6uqxwheCFSVZ7SIDAat6TCpzdXy
l0JG908m4nGzNLUVr2x5A1DnCSVbpXM1s6Lrn8IB0Fcz7nN8LAblsOy6W8ubpjn1dvSjXaQnHBRQ
8Ex1WKswBWQIp8Dy/Y0pcFoFBn/E77qj1pe06OBMNsj0KxbjXbkfdMGY3IxfDeMn3QcjaE4Xu3Ow
37ShayMG2LeaxQDGPDZVELpjnqksWMYe0Q27L3Xq/Z3T5tN9pLXM7/w93rTSk1TVNcf2Wsvm2k2N
dFx1I31UEI7Ops/MYJ2p2tXBBHuSRokJ0OchT5BZesmITvOXioJt1bRrrJTxn8Kgso/BzfypopCN
kXjS7/e/FBRljmNFIinmicfVAWOxcB7wwO11x8oPbdGH21+KiiyJPueMn8gipVAlGCljSg5Kbu2z
In1D3X5E8GesgqrbJHb5wRqK9qVleaLHj84CvWCQ/26H2fuitpiiSbgBBDpHKh9ZZy47luqq+wlz
7paNVJ2ekGv9VIKfY1HscsYLiT5+stNejagXQkPc9ah4oMkVmzISjzF3ptVqcpUPmXWzmzL7XY4B
8G2rG9N9nATbZCwmBENYFgz9dQzafWT2TIxTOJqpqb1m+VS4kNI2wk777egUOHhYRccKb/6AlFRq
mocywnSRJ77FY30KKfuPdtUBV/pDx2F2zbfosRzo43OvqhE3qnZtbQQHGdI2Cgx9RK1rciA1KD6b
BDVCDANik2um7fqV3GgBIvha7XHqi/dfKo8UqQvFkmuqcqQC8M+coOFlUXlMtXL53yg8jIERVIhi
Fl/EeqANQjclzsxnwDdW0Y90BNTEcbfoOzq1RsyRH535u8vSZ0XLn22V97ucAgbuw7FNh6XqaN22
aIMVyrJt1LARjNCDhjanXRxl+19iECFTDz3ruC8r7UmffA/gwF1M2VOPwsO4xCziXemUx46bKVcH
Bj/p75KQNm1fusgYwPXZr6jEvV/yEKMsr03T5Osec/SiEglVhNd4D/U7dq4nDtNwb6PCgTdkjytD
ULulY2SsQi1go2Whr+fdM2RwDuoqXxcanx8MGetl5RmiT7qdpZ2xw8Z0QS/S4+YYnxtbvBZGtk3S
FOV+ffglLpny+I3d4kuk44AKymG3iEvgqMRetcgF/1KY5AozUAERYPO7wiRh/wU6UQkfraRWVsSt
cM5rAuLEXxoTiA9cVBMDnr6/yJjO7LPz619KE73KaaR06iTjbsZ9BBXrpsXfStLexvY7M4dPC1fL
lMCyZBnpDjxd7dg9z1Hz8DdlSqP15xCBsPtLnUKvhRUPu/r0gYRkHVj1g5HTt8V6CwHHBIDIwjiS
FJdt3l7n2T6WxnD+dxVLAEaha77svL2L0r7meYDuSXWWKePuX8IWnzuUrYVkhN8jte+No1nDqOvh
+c2960wJ3j3WxaG2rbrbWLNhyZ0BeW+jaMuA4txD3TkMeWXQ11oHpcJDJ0qgPIwJIUGkO2knL2po
v6E8jygr89idFUPsdUaOKW5VJWG6OWYbcMxPus4AcW4lmK/upTbHK87kHwgAdgA8kR9oPYzA+oa8
NQHMElxyRHTgUc9JMLCJbrZhD8GXy9vL9Pm+t/V7OKoLqjF3Kx/tU98q383McVc038ypYLY4L3qU
v/fN4NmaucNP8uQvciJ2iveKoZ6RV76itT819U32nODyI4WMpHbyHXAaJsNhM/K3BrEi1kYSn7JW
nLo0T3FZwegYC1psrXyc8NC5rWhuQ90i1fulPy73mfBPeoR4ZrlK574/Br6+jbv0ETjI1pb6xxg7
4S621Le5rGB1sTWbWxtcTnYs8AKASb4FkBvoMuxtb2NtDHTeCUONGDkM+c1UzJILxPrq59lYt47O
Vp53KqrM6WSj7fOSStJDR81qmoIPDF+9OzJnG2bjvjWCg8Kd3cv+vlGyRz2J3QB/TRCJer2AIhiN
n/ISESb0E8T6n77mYxRvkgczGK7ViB0lNSucoOH0bkbhLdbjixmUyI9MT4LZRoBiev4cPVi9uM1J
AFqrTA86YJZGo69SxjfZ5Nc+RiVu0Semwt4Mg+mGqeNGzeSOtXbs4noXKspWC0CjZZyMDJeQ+CIg
Q//jlOe+weFqZhetyW++VX1M1uzper+3++pxlM1GUcSqC5VXozXeRaRv/SnPVlFiPPZT6cbAraGH
gYPyNWerOP41phIPnYiDtXaOFka9Uh9uTqdt59b5qNDsNI7Y6I5xDaDJsSzH1KJCkmaBMNf61hmA
3C5iULyrXTPtoQXnRvIWYIUViDPdyJjv24qq0emdPWYLDS0iEiq/aMqNzNR1wXFfZBS0zoBEXUbb
LCxhSbOK8Byl+iyYYw+BxS+BacDsV22cQD2FjsYBNfh7jTnOJLsrTJ1TAsfNTSu5n/0MJUeGrKxN
r9nI34hyt0RIkCZK5i1twoCBROgYZpPsnFriGOa+Vxiqu9Thmm6yAsUgPPf//9Az/nG0Qz6QsHXG
L/+M0PjvsmAXAMdfH/HHbMf8DeGWZE7D8MaRjgn6/a/Zjs50xmCAozKqEZAz/oRqqL9pklxER2Pu
o9kLouNPpobzm2My2SH/jSwdqQvxn0x2xK/Jzd+49JpUMYaatqOR7we/7++THb0OoRw0JTrRXuPC
gyeefoc04JXTXGnI7iK7+onULlh19Z0E2JXCStWbJ724araCRM+4tJFyFPWwawx5F1YZ0h/E67TI
JwXLOouR2rV4l+MS3W+IGHjIX6o6ejTKao8A+TXOS9fpAZIxnlz71qVhQUqXXd1VmnqeonjfQsgb
C3whUXLNG+2zZ5Fb0aFWaH+pz2Hb8Wr2bhNsLO0Ru1l6cJr2XVHjl3GkHaU5mpPoNWKmYo3aw2B+
REO20lFgDylrldfKmJ8oFG/myNlEWboqhmEjHGUPEuGT9wcS3+hKXftWDUBZ+dS4VizpnBTwk+Mz
uvX7tk4Qjj2N1bsi3m1413RsiPgv6C8WRfHetHDyMyLS2IQPvYTBnRecher8OvjxtUqpNZJwPZfP
BkiQwM7xvGIibw+tvREK1A707PI8o94vLe17hCVNfe+cbGuf9z4rLw1C4bdRSmhf8OwT2BEpJjj1
1pketMG0YYjT8F2N6yIBzqFSgxgTi6e1OSIzzTncjAFx0VA8w15eT7pSuS0U7FCi4VrkqDZ2F6gf
IHcHFOwUbh8B27Vp9sbFKd1Vpe+Wsf7tcCmH7YPVvIbTk7T0la9j80dkadwllAlUwwZD90a8s5qm
n8P2rYXvNnbb1nLsI24xygGVa6NyPtHsfxSF9S6dlA1AR+uopOmDFqDmixAQDdWXKiaQ7Yg2FW0V
gnjOJC3/jPH2rUgDL8b2Ehq40FUpvcDGO6NY9HkhIKex5hbt1GsPk3+l2q9hqrNtUNwOnfGKCnsz
LWpVQ5vegvAkzS7e6DD40iqjBu/5LAMkJIDvMas3SV6ewqxkSP+tRMpuwoigJkwvh4lxJ+QHb8zf
eDoOIeEMUTvd93xVaQWi3orRQgjcG9ktwawez2hmYjrLARG3PmvrRp8vE2S6uqLlyIq9HvfLXbtO
sX/VBphxFV6CgoNyXfFmJCp3fi6xPaVo2mN/uM8GpK+MP8dvOS4Ti3Q9sJ4zx1sHLdxwvrCGYF4H
HisvdnnGe87makMgIuAr5dQsihFtOM8qdUWkvbLGsbTo2PRsDuS9QosCPPrkT88JE1Eh10Y5riDU
QfRmOjdi4FTz0gPQzTald0EgBNiAQVVi/Kz3bHrYcXP5+eEeLyieAg8Y8V1gxYRcWLdZm29SYlfX
t7UmNqkz30QaXK0uuNrBp9ZwxakhNtpiU5e7Ou7BriTTSTG1yziCo4sbKwKneckSUI2/3CUVaQps
osdM2zcI29HA3BdjzyhNu9d8bdrYUcSBo4Of0vsH0R1wMX6YAkN8SgXBsKWR5nVMd/UweRoOc7P6
1sXXNCwkym54RI+4nlCt2P57hcYvYKI0BdTcXKxJZF6AA0mqnKg8dQOwmSLYkjPgWo4BA8J8kmbw
3LY6Fsv0PKnxgwhLt0m7e1g66IyNGOl1CWcZoYUffQTyE3vyKmnRGdrzFTT8GpQEPA/znlXxQ2TK
9zAXL33xTWbDWoP56TCl32kJ8l1ZfTpz+oqLGe1syucAEZPBA+ahMjPhC1pbZt53HTKb0grem0E+
KU2NcnqJBvBhutxpzdkGwd1EnihvWnTNegYwTvoextve6FGfqpsiyDiRAo7iwN6nc8GkOm+au6Ey
D0PION9c69oZLfBHlmQ/+Ac+WpW2j+YHCPJsDuK1mb7FQeraDUvO6J1uCBqa+RM6PsEHJEYMCDP6
hwJXwzIEvUR17XbtnSExtgjwgJG2NSlxsdGF5zp71RldhXIV8Vgk5r61J5XuLbwrlfwh0izP6h1P
re+KuvFKp3oKEjjroeXQIQxbJeh3oPLMhsVe49FBelFZAmKWr0LluyxB9DekeBA8IeMdVE1Xw4EP
N2AkmwUsrhk/plG1K/MPIbpdoKY3p30sQu11rEOAzN2mDCYWFzr9VXk3mNWbWUyohnVqxPrQRirP
5TuW4EMQSi/1J8i3XgxYoKwCzo0rarnaiY6T+iMwXtQ833f5dKmSHl0ihmV9kcUYk/Rm3Hiu1l7F
FBy0OUGyQBdSKFtZZewdmMrX+HVjWsEacYwNfpO2ua1RW/bJIU5i6APTxmCyDQTyeTbslVkb8CCm
g9WaR18yrz0L62JKNLibMF4D/9vEHHetUZ9tpBqItBABbbP5C7fCyfabPaQXit1wTUAKIyOgfvI8
meASA94iu2hdWPUceNZ5hO9EHMOnb0OS+jTti9TDk+Bat+rSK9ktR8NDDrHJ5P4R5SEcgffgu5Gj
ucJJ703LqDz57C1jGyb9mmXaCoolzEvrYQRqPxUgDKDygwcAYXix41uEbThOqkdDxUdR6Bs1CN4c
VlqKpCEfWCtYwj4y7lgnxhkkL7Eb5QNbeqbQTXbONSbHOEoHoN1t6eI0u6sG50zVtKamu2rwaZkM
YaeFFlzp7zX2M6JVMAwy5sZVWXQ/Lf76AEpF6eBPYlthtT2jdn8zB8YGaXRdWRtmxQyl17mtf/3n
W9l/3LX+bSP7/yj47h9Ld4K8dNtaFqT/XLv/c171r1ipvz7hj9Jd/iZMCEWg8DRDN3STgKg/Snfr
N35IpuaYhsGpvRTo/wqVosrWLTKnHMtW1SX47c/a3SZFW1ikjqmaKUzbNP+T2l0T8r+uZXVDLLFV
qmkIMhs18V94eJ1ZGUjnqGWNPoIOb5N0kCbara6DHNQQL4miMg1Hc1O4/mIiRj4GqFp3TrqwZ2IZ
4JmodiJAolfK6hcNRUHAaOSd6ik08elCRRmFMI5c987Kt2cYmqJ4/4VIsSv9kfFrfIQZFnqLW2sd
LbTMEkutH7OvVAX+aCUduNoyjDXaEBp4EFJ/VS8clbid+VomtYQIBtRkmzOL3cyyDvZ4FtkpImw3
C99wZWUrdwEkMO5Nfcb1mN7qoXvCJQFeEiJRmjFv6ZQb/lLqHg4hRsHM5m3eJ5VNWb3U3ihFOEd+
VjhlXNDcX23nPFb+4KI4ZZ+i6icd5d9URR1aMkTOGCwGeCYBik84vzgJwbgW7N6QqeNTYz+lKTlA
znI+y8UUO2tFzu4KtItV1JfOjk6VEQFEWxAvVrJIgbtXNdcPRSMeoUDcpb36HNiKva3Br1gw/Tm/
iajJF8e3OcAhQY1C6g4YmKrVcE5ggln9iwWTx0C4g965/OLBhJ2xVlJQ9XM4vsyTE2yLtOtWdXjG
/0NyRmxkmB3oqOaSVcDvpJg2uAh19ne0DvGmC3Fx+krx6Mj5EGra/Yj5XCjWnuiAty6zHxP5A07k
VRlSb9lWVhgfIjwkCLA+aIJQQOegDstOYrSI16oqnltFXSJmuB+jRftbBpp1sO34PCUy8qY+atHG
VXs5gwDLl5CEuKHYGJMjV8BPZL5y1SiifOVn323nWgUQAQZprVNeOeN4SU0R3EXBspxBqe8k+g7v
0bS3kE8mvaMezYkL3gBdDwgI353KBt3rh4rro6MDZV8+NqgYu+4lsxVSQUwqew3biIqIIaTXZoUo
DkZejhsyNNzYLN61SnhNmuHU64ydSOptiXZm6sTWyqoXWEub1my8wJxZWRHNBNIm3o/dTLtB6JE6
qhbxPjwd4zQftTLhf0dEceHqjwtoK2pO4ez4JD/MGx9mveuQlpPW/ArO7nd/Rr7VQ4JyhYk6ybIY
ck2R/SMr30IDDZr00WAObScOccrrlU3BV7/seXnF47XNLt8v+/u8yM+ZVYz4HCNQfRmjMOrjOche
mbHu8rQ6tg6gqsn+SNPxbXGzbyeVLIwJQ1SFS2PvhHFzsSnjIvSn1KAobw2OGcwIqBnHlCqZFzIZ
QLO3zJWQRTSEiTTNTdcq7nDtqe7TJ6Bbj3PjI12mqHRtxwJO37+HUQf2PyI4LlMc1mwM7C0c9YDt
6IdKRKF+fosVBeezchk1fw/O4qNxuhPj530zBD9DP9gB+bwRxvCqFPAHbDjPYxHBgkq3Up/OXa4c
4zbeVE7xnGs9L5HTXsNpYGxn+c9KTf0wKTquiAi+cNB/VU6wa2rxXEUZwW242emOR6aGxN50cQaO
aj77icAZSZ8srAZmtw91olobEsV24CxrlvrngsFP0KjapvY4VmBvpKgpn0V0MnIguoC2F5DKJZ2w
OU0LsKr2oapJUeA3Dj7yoHvv6nJaj5Z6g87EA4P/CQ7qzaib19JcROpyIQavTLTRC4L7bIp4bSks
e1Mfnlacj3dRIvc6soh1iF9iDIYH/ke5isr5gJUEVZmFMTPxq/euYK5c2QetAE9tyU1lwzebyVJQ
TVqNOm1cVfBQ1jr05M4MV2lbRJtKMvDRJf5YEL+1FC+81YdIoZ9I+FUjigkZwGQA6pe4PV+l06Hm
pOKO2mSLqVVd1XW4E2VzZJy+VxhRYw+ibLXKO6vl6G2KbJtW3RYz21ccpyfu0puQYJ59eYe7aa8b
5V2SBug0Jze0yovWKhtDibc1p0lXmk8Ye1eTw6OUxuxkOm0P5RshdnrKg5YUHQTYGlIR2uSVoB6c
W6NdW72/HgOjd+c5f5d99DAkkFFjdR0UOsMUpX9tGvx3nZGw34jyBwEREoX7Vvg9lGvnMrOc7gxy
OBxJSke0blmsO2oD+l3u07r7gWeQCD4ux8zYjOPkLSzttKPhyVVxSmExWkscV1A4GCmy2bPy8RVm
wsUXBfCg4dtp/OcBLSahNxg1U8TgPe9gXkm+g/QS6v3BNpgBwXNZDO4wMzErP2HzQvrNLVfY9vsc
NJDb9HlLMwT3Pe5dQ6eFTA6wrr5b2jVLa89kc9zNYjwB29hrEjloibjJB+KH5sIkZaaLQrcIs3NX
VLssIhUnqFb2SA9RoutUesYi1mdVT3sfmY1ZgIvU1WTdJd2xCts7LS3XmZF+gSTwcAv89I3+ltrF
M0IyMEh8Xywr34uceAKIQ9JmVp/6lZcGs1dnLBgCpo962nj0gUiKshChztCjNECD29Y2/2J4Q0qQ
Ft0kOWXVD1+Tj0Qjw0xph2NYTLdSRxPqNM+d0NGo3Q+f87vAzCgMix82+NHAUQ85EFgxGQybCJbD
NjJKD5BZ8wAwZhv36iHTxbbC41Sr2WmchntWlm9dWJ6nvmGGA1M9DD/IxmHJWhNTA7VzZZr+Z6Lo
921rnib8Xg0Dei2dlZUVWnc6WZa6Me5SXocmCLeEW3iQPYJ1AUdmBed41xTV64DjxGwGGuNK7GJG
PrIbH6qguQG4PWMdfoimnh+H9a1j23E1md7ivNvFmfI6ZfnNWMjpHdM6gYuDFDkHWnKz6ws0wEjr
fB9Km5qqCWWQ8wqb8wGHGuotS+yHaITPMJUf6BK4Riamq7ntSWtR6VmH3K/3oJIqphBz5U2l9phb
tEF+iYGjEerGT+t7p9C4GSeVRE64B2olYDOMMOeH/BWjNoupJLl0MkGH3nwX1fxc0uIG+CRQ60Hg
Y7BMIKPbT4FbAzGqCdAk4FUHC85hh9CKD4QEMFrWvZ71n7H2RP9HqVmp+2SAzowPhPlwBjUkV/v1
BDqSiWO1FY3EM5QVV1MJz6GYTzEig8BujhVhMyusNat66rq7rp/8TcboMh/z8hrpsj34GCNXrDAJ
pUyC7B5T9PlXXtFSHAAqexP63G1JOGUZywtjN/WmSQeOGfTdVDP1biiHLy7yycOnh5Er59P4x7wv
4CnxkGz1seCw0daqPxyTAQ1+a36GY3KJc8QReJx2Pps1YWPYFmqbIR2szY0Bd2M2nW2cTi/AYkJU
d8VDKQ3eSuZqDWGc2Jk+bKPcgqgk8Cdm9Bs9Fk22w5Cx0RxlO4/Ddu6LY1o5mAoOIJ6+aAXw+QCb
M3p8atXVqHie257AQYO1FdvzeCEwmCOVAzK4jrtSKvV+0kfG0paxKfPmqVUH484IcERGr1rJnk0r
7gOh7KxCwViooq7ObZzLdXYorOLbYhfW9CwdCv095Q/1CadzKLFROsXRwVuK13anV0RVpOPDUIVf
SqpdJntgW4jfYpxizndkAClzemwpLAd7qCvVxLx7DghAMH4wCVjXuk5igIO3gLw79DKeIP+unjBv
4oOtycWjHHj1oczFE4TtkH9Bi52FSXxAQqKeIFkPw9iqWrB8fFC+JO/xRpYLh9/m1OlD5TDwm2y+
QTwbTAvAgy0hfjZ1JqNZeEH9EvHnoB7s5+Y+Tdp1omrMWkgDVKEMrinuTwbqoJVW6kdhyA8FkAuu
EgvIjf2lLOGC/hIzOJG0FzbpQ7UEEFp558kxfYRk+dbHrStqogq73iLTJn2MsgIteUTTZKIsWIUk
HKo5bcywhB72S/zhzCYDKxd3e0c2IrLjGIVVdlD96kp2xde0xCgW5ClO2AixbTtaeFeQt4hDhk2r
utcJGFMaxR1wW9UYN+smfMO0/d3F6aGuuzteUOZMkdyrRM4loe5soLSyRqm9GMux3SAn0ABgIZX6
rkmixAGQbRQciCMmf7CAnp7493ktoW6n1qEhYbJoqJ57MiftArRtqOHpQKoIPtcH8JieC3Iqc/Iq
Tcd8Vsmv7MmxHMizLHmF9SXgsuws4wFr+CtMLSYzmPPRYoDUJrq01m3hkr34RTG3KWV/wPmxmYyc
mKUcpQHZmsiSNsUStjmRujm12Y7e+hthwam386duIUSOazkXVMVLbKdFfmcc+Pt0CfQc0YgoSvmO
Mcel5SARodqqQbhDPHFfxf6147jB/E9GaPJhLJGhypjz9eWkiJImigp2DXoOx7itrJslcBTgGXbi
iA8waO+TDlupvQSUdqAIG7b6tmoiYssuFTucqe6piJdw01KKu3KJO7XSOcDUA3cpWsJQoyUWtaD5
hDVLtFQoXiqcOiu9ZtW1CBKHJVZ1Fu2jswStmiW2+G7GXkECq07gZjd390aC7YaM1uV0LMhsReTp
TRZcXYQ3GyUYz4QOtuvKQIHIuoseOSDcRagVQlHiYIHjHWdaJR3lqja1L5kJ2acIlghZttSIL0KI
SdkydpNbjI0p5ijDFUa9S2gBeyO8VxEeI/n+7CA/6rhS03x+TUiwlQN+IhSPyqLJAXrTkXRb5pbh
Bv5CeYSAgJnKlfNDWXdPxpKQ25MiBXr22sr2YlgIGInSHSb1MRkY49V1tUDvsYjNBqcn+bs92DgB
cDuoJwiZzPAkUb1jz2yzE+OBMdBB01iD1pj+lEXZaBTdt17wsy0VBFyd6TxIwoBzWd/0FmpnpV6J
QcIWCPuL8GCIvNNK9ukL9VSFWY6AYYKG/bK5IkNv3ILJMxFD5CtXwDthQquEFKu/4ooDpjHMfowf
ozVea7Miq2NBMfndBsuh47J1YOdmQ0CNWH0xszCWZOSSiORmIbk40HGstvgi6OQyDMN9QPBzapWv
ZaKNG7K6Ub4syct5Up5h5Xpmqb4oRDPDN6T3T94NnczmNMEXNejkOE/K9FOJ2Y5MRDxXmsmLS6sB
njUmArpVqUQ7QqE5HL+I9qQRIyya0Oji1/aMHj22WU6K8aYTLz1aERd7ZT6kA+4YRiUbB0X0vGRS
o17daom/KwmrlktqtVWrTz4AbxTGYt0OdBRLwjXO14cRqC8Rrm8R+lmM+mDKw/tCGz9NIrIhLwDY
IDS7yzjlM0HCoYLVpgNXPDzaM4wdhlWrtKme24V9tGzgqNpDwplGn4hAPO7BMuVacrsTvdhIq9wH
BHorDJOTnioWmc8GQZUX+fPO6Jr3PAoYtKTcG/XRocJxGOV0YtrGRIdj2iJPMIwvoJeeqP9gsSPv
ng305rPDIgymE8ZIwsjHNnwuSuVTMYlUS2PnTDAKrkUCzLmWfoSDTSZNmHmlzM91qHJD8z6nzdy5
HVHoVUNqqUo4etGaz2Qfwb1n3oeVk426XrGUSzeaWl9wxm9rxdgFNScGcC9mOmZ8KJcwdkLZkzZ+
jLuQo0i8t+h4gAKtK9u6ShWpOyLgF4d090DNN9YA46WPqn5dLxHwmS8BpNcNTSxFmi6mnxBV9oPg
keykWKS0O57MbUbCPIjJfRnKZ6Ro805pg3oHhuve4mpw2VHw4llvzRJYL23OpKCuH9hRPmiGA3+h
eFUr1hig5A61UTxkrX+U6I4zp0HlrF6IHH0gSZADtp6ormjVN22rrRNllp7DE7yG3XVgMIUPlLjB
GtFWYVa6O/jaOQHoMcILTW0MhbXNF6p7iTRYMwJsz0SLmFS50/tU+Z/UnVly5Eq2XaeiCaAEBxzd
b/QtGcGe/IGRzCT6HnA0c9CQ9CUNTAusvF01z+xJJjPps8rq5s0iIwD3c/Zea5FqBtVGquQwmR/i
AJMHByPiWNVa1lzZW35lhLPzD38of5qRAjsVHB2kNxoOkoFfoIYMZ0ioioCmuxZe9QGR5ug2isVq
AVmE/8+MotmOgLGoiF+kjX9uScyOVbFpcwusflhsq9o8lh7ho5Qrd8VLkyzzqxJuxvk02Q4RDGCI
SAF1MXoyyVcJ0sVB6lfgVU/r/G00xwtNwl0zFPcRp1RQdXLlyLHef8PrR1v6p5p37wIRKfgT3hWu
IgoF2G2ZCjbAcTZ8FiAdoggZZdJ8fMPsw5JLgLJdAufo4qnZbTVHnXTeaIBnlySJeXIyhETIQMsR
yD1TeEJzBmbuBnjrN+1eVRAAuPmaBGW5R03atKpLVV2jEex9odCJ2f6HSIJPyIs87bVrUfKmNvXb
mLQHBSBW2OCMkxqSobscq2sHZnzVTOJnTJFkac+MfHImOsQVltKBfiATwr4G2yAht44gDDzOR9/v
Sdr73KPFZPzUlQCScG/b485PODH+K4B+W+tnvRZHR2SnqtXXBFPfM0umx9qzj75ZLsccEUka7DNj
BIteLAkzfsFV3uts6DUFAXiIo+fAYu1keSeNfZnYhvW+K/270io2dXyOscd2RbvmFku3xNykhQtm
0qPxe0dxCb2rnvEAnGH8CkXcOJTXumie/mDyt7n54TiVXON8Ae0ByJ5XyNhyetd8nwsnHYaOug69
dIfPr/7qynYVerV9GmhbmtmUrKK6OXos/CvNpTNWLutMs3eFyO2dE0JvnDghHEqfy47FSWvTEYSl
OZqu/iD+mwKrQ81jl0fdrunaQ+UDu+JEBsFXFNcKxqbpFST7UMk3gKE11a6b+MUmOeFPxCwYdwPE
nGjkuuXEjJwb3iBfsiKENlrdGbV/xRbAodRdBNFwo2vVQ6dsBkFfU+DOQ9gPqBb6CvwltXaXsqa8
WlV8qYty60UQApCoVs7KjnNYTyvGmjsns08x/t9FFvxsPAIjsXPDWasa8d4LxhZYVwK94g2T+8eO
h4GjRai7M+CgHY1XiQ8WRxY4puQ10KzlACCCf24RTfLTqL1rO7YwQZhF/aYloA2xdMmXbsBTMDdm
i46iYBA8ulvVaPsi94ZDnuPp7GXyo+3Vq5KFs2AJtIrnBcjoniHD8kj6F+4Cq4GRrcfyVXR0rkbT
284OA0h7MY73aONJejsg1xc1fN9FKB3JBqRDRG/nW53SG9gqJn6kUsr4RlnPFgxhnxNgURdwHHyw
II0NMY6zfohqfWEI7YNjCVTOj5gZCK8We/WHAkH06Y9omshsdOQAjD6CXyVuv30IAzzc+Tz3mxLB
aGlwU8nxPF7Emk4XN8ZaOeYHvyRqnNt4nzr3Cc3axvLAUsE+YPtlbQXCetMtNjkFjXZkZZLHxB0K
orlVKNdF21IV6TY6dWqqcCseuPuumIfYEYvxb6dCGIXuMuyZO36LFbhb4o+AEkUbaGep4++OhZb7
7oL7lr7SKgLEytIfGEzgKLAgqnjpSc5zYjvNeJ+l5bmNisfZtEDbfm9X9vNsWigM5GcmNSl29bNl
YZx1KbNiwbdywiIBIafIdM997PGUdA/OiC0jdis6+t0DB4GjZamD7wWb37wJbPLYSeOGUrm9ZE3e
rmJUk//5ZfP/b2tkT0LCsAlp/sdb5P/53+Cu/I///l+S+j3+czf493/8j2avzp6YJTIhS+narKd/
rZDNv1nsjm3PgUnnEen86w7ZEDqRUdPiu8D/4M87ZMsS7v+uU82wxT9Uew1hObawbMuRHilUkxX3
n6u9fzjVxqn9bGikjWZ/0iUYi0repfUslCgPTDvZozpbz9cciDV8bwuO9dSZHwvhrq2ogUITGIAN
2hdYEh0ROo/+aMZ9E7yyfQ0RbXVm85qQLpScZEdFJyzjWPHWVfnBUx8j3EHuPR91DqgE7t5NL/hC
VgOFhz9r25L8YrrvDb1C5h5s6xDIsK0g4S91Zh2/e9wwU490mKjhGMnwaslfQrfAyen+6gzaIVdR
w3AWs9QtY7lnqHlsaAGd1xxUtyi6Gt5yw4vR9zs/5tK5MttzTyaspyPhy5dIO9X/QvXGbQmACxKL
On6GVPZelsyVW+9OxwNOtrO17gXGKa/6dHkgds3a5JGonmWKbPw4Btux2P9yv9Xlo1/c6GRMKILu
ozktGGJqG3H0/LMMTuSfOpOhqjrr1mks9bMFCs63xdpIo0sAKCOIXkoKJ1l759pc7iHQjVjhwC1i
T7yNXJJJCbIPbj6+f9MzoDSieqHQO1sei1fqDzL+UdJdQhSnUROhPpnZycafVxqF3HNMyTnxypwY
PYtWDVCS4yNn5P3r1Sspxh1DszJ8DOIbLtSccJa8CZZ6dWPx7nqeXXJTeQAvcYZUUCXaxrE/6CUY
8bmy2x1TLErWjM5ml1xafxJhnoFBW3R064S2HC0pI7iR8P0sZuzN3mDCKxh6VOUDqbWtFuHeepBZ
d204OmrenSWfFUTbhLNJ/lA6QOHK9V/ccybuVknqFuUHcXsXcYJ1sIjxTT53V5AjfBXmeI+gxZ55
wJDCVhyaaEwPs4YOMMaJl81JEw7bUECF6fBQ5v0ntHwuTyQU2Ly6oDE1xofedC9nLFOi31vmdNQJ
tmKiS2Lj2OvqPJvoEnaCtSoR0tvltqzGU1SJ6kBYO2b1T9uKjfXfrXQyhjXJmu5pFtON4Czd4VB+
u+km40OWi8RsmImWzNTqo7LxgbDS+ENSF/CLSprNf+Cpa7T7hAV07BdvlTVuDU/xTvGMl2Cw97Ow
bvQ4ixELdOzxmurdiVs/KV2d/yWAmL8469xMvPXG9Z+sdU3yNbYl6asOVsnfzXVtZi1TuWz62z/5
6xK6Na6C3ZJ3HwQECKKDhdMSNn3/zmkXDFeL+GZzXw8MLntoVOOn1eZHdkwfmY5A5u9uuzpEZgWa
T9bHAXjL1GKSbk0mx2Qj/q64SwEnNkTDMJjPQ3Mv/GE2rBp/We5o+eL64w2K604z1z2tpzEND6pb
1c7JNvbzu/3/wH2XTxb6M4+nz7f/zrOr60RgV5Tp7/47m1qXNlhnDwdelJIOoecY1//Cg9cW9dHK
1//Wg5fRRY7YBv/uwgvjx2qgJm37X9IrT4GcXb5j8SNIndMgmj03spvI5MNaZso75o4HcYf/FkCW
EYzb0OCwCRrpT9Y8yhJU17Dm+ersC7X1nBEa6tNs33J/6fNsxvyTifyvGJZMg77Kyn03+YRV1sOI
iaziVwcMIDj85tMLMm7E7KDq8aTiDSoaob0yZnQC7UQg4De7nuaZ5sKQfDr/qtgr6uAwF+41eSsz
CzgljMyICSiFeJSMwnoeSya5FLHvxw5vB5fjhdHdemGxV25yD9PuJS2ocibpsTXEyu2ml28nn22q
o0JPzS5jJVT9u5aPA/8Bwg7joD/kfITrFR1dPJxJckkQW3xb+kxjp1EoakGz6udRFFtDB/iIr0+l
Z7MDI/iHsW/mcld4nBJi8PD1g8zahL/7+5KCdHrKdaKOgZ92MSp5M+FWrfzixA7gwTHoYcdEs/l/
nNMO/GX2i1S+Bab53GP3a/sK2dacAFHUQNjNjOWxmBilzqa/OuZHojUTymMDiGZqp4ewE09itND0
0VY2ucYprFkh0WMxJNUpq6vHcqhfzNG9+IW6hhJdg0/ErPH7rTSg9MbsYexyeqwjAeKMcFtqh/CQ
h3rVSpqoE0JAzyJmriXFGyr5rmGr/i0HDCOTgCr/oeCp5EjjvXYZKauS7YrkMa2GjYYwcVHJ4mw0
PBV1OR4HtgZu1al9gjxwFMnPpGIyYhvjksX+LbX6ez8dixMsTfZCXQAvkzjtahgZ0jkpkNa+nnsj
uAhIoRNx+PYGAp8gf6XNuOKBPbxX9CxvQ2uph7OiJPHaVYkGYsvd9c3Sxnu3dCPUDrgvUotfRi6p
Gdh/eAW7mChHE//dK9h1BkcX3z3rfLMgoH3y7hZ7G/BU9q0XLCaeOQ5UTRCYS9nkHqzSUeIkH4/t
PMBp5c429EvCYCfou+c85sDjMfAp8q9wngAljIJ6RkJJnm1rix6/F4tXm3VLOU+PKDIx15NHh7FS
M8+XKlVCqJpBugTLGUBNFJIXVVSkBwnorqy+v+3t7eAPa5vQSNc2xDIwRdchbFI71q4km+jbTWz0
ErzSkLZvQ+WPC7djeK2zLMBAHdTTUoQoqRmMPkSNs2LysClmZzVvCDtqthEua/rNoNyQWyudD0Cm
Rx+Rb3669Bc8Szsx+yNEAUqS3D99lIHSDt5sFETdYlLaVVrMOKp5qedg2RYF91vMFYZgPViTFmmS
C/nLtTPruaNQvyF8JZaa4k7NLKZaerPOu9SdD7RZN6xCiBQE03IyxIOwFN0pCaY9meIfnUQQbg0Z
L8xZGm4hHRhni7jD12ZiwsaUuHhvaAIT/GEJy1ue2ySbunoWkueN/1WxBgd2/ayg3q0skR7Z7638
Yk4OMmfGbT64ePhqZOexi/bcAjXFVlLSlZml6ClIWD6SDyXG9Fz1d9K1mqVhsuX3UBQzYJDM1mfV
uiA5YMzy9XoiJeXWq1g0TEXgsuPvUbxVIVJw2MDfXs8i9zLsbjtWsbt4lrwLDlsp1vd8lkOB1Z7T
l+4GsgIhf0xz8jQXTNUsjpfDezGL5HUx2azJyKn5rO4ziFgkRZ1tAM3XxENPkOrWnMX0Gob6ZFbV
mz3yxVle78QGYXpSfqw61m1FBxlcGOohgvz8S89WlHx2FYu0PDqZ3IUzU76JLGiQBhRPUIrgXuE6
C238Ydaq0Bmhph2yVmFJaCX+xRmsfehEO6/IqbmlPxVMsTJ7NjnxQXPVz5kxA+DjFqIG66G4/1R1
+epWp6IEm55aRxNbaTJ6hxFg6yJSHC4nm4yHFVIDoTGEp0ErTRZsHGXVMK7a3nwuOBgmH1zZkKYH
022pw5YY7OfedC5Jm1XU8x3WeUF7GEtIPqShY/jW5pfuEXJNkyiAsNS9CCRoDz6pg64yW6wv9mOv
M5KO0nRnWjLZcF5i7ebvmXFRctDfLMKWM/a4matn1Jm4YkFMblS0dd3s3aYk1Pohz76295ZmnZ8U
K7Es9BM+MckKpsHFJUG9dEGpLYLAOsJMW485oCXZgiliPTK04pS5FvrQZEfZkOBYe1Mwfj7w9tgK
RX0Hs8iWbSYAoOFZqzl+JWHCTM2TS5mITUGan6MkwlUpNkIfNhOaGIbNqqfx0Bxah+JFDc1+h8fU
WXM9uUZmdyqYbYL8WYcGraYK+BbDN/uc+eGrLJlv4uvoKbfVsl3i3jryt0cp5CwyzVI3Zl8bS83z
Lr2nMexyqFObI6/7lkhvD2wzMFayo33GBnBbDFxR+M6fB5KKfaC4/ZbRFkkIX/JUWxtslbWMuCAK
bQfPNVHT6tssw+q8qkKTNwIp45AgnmWbhFGa7jjW9pMZ5+8TH78hrS4d14/ILbYAiG6Dib9m1dEs
CY4uA7TEGZ5U4uPXZN2KCbPieEpsNHqgUs5q3uJaq99aRrqOJT4POkaIOXckv1+By9FucTEk9j48
+C645/Czb7mtjdBo3UzuSvwOUiW4NZILbqqLbEyyJgEscb97iTx/Q63qvQF3r+PyXU5YRcIk2gay
fQ/GPAdJy+a6LDFWBJM6dJKMhiXunU8YRGzkCdOJkfqextSzK3XIXOMR3grfP0XgYFprFU7CtpaL
Vg8PEOtWGJveqxp+kW6dmQlQi+5/Gqy/EtjHhbDIscScP3LiGyQ1kqLo+LhmN8VUk5hx9H3IlofQ
5QUswaZMeFO5seAjJXnCTJD/LY9LJIB29mvdR5K7Z4fjnJAvKFyXTE3g91Gb18L4PlA8Hm2Ig+xH
YDno2l7U7ReHKyzn3M8s09jXE3ZWgprcXds7XBgsyuOWVI92dXr/NojKpTl1G7qtJ7dF9V5RwpLt
JS8V+V75GlfDMWSETUezOoVjeWhBAmRuAJCEBNAMAK8DaoNY1fkt6kslymVlGIckj/ZOob3Xpbgx
M57/nv089NMh5uMdTqAYoIqvI03femm0CKzW4qbF5gqEzrItbZ2GV3Fwk/idcSbI+EJeenjHG1qf
ly5QDEso/Odqo6dUW31CSF3jHdKQhj1rttykFpQDIMvHFeRnNg7z4pZ2eYJJFS47zSdwnGF6sPVi
p9vlJo/OMeHluG+etMJ9HutxpZfis/enN3YHfGrLk5cSSG2AOolYPHoZTT0NjFpRvMPUXlocPUiD
klCma6a7pykgXgtPp6jMHUm7hRsVz0bBT0sYFqxurt38hgPOY0la3aQifM8aJhvcMF1KsrrZU5SF
FNOGNbMPbVZLBITXGOdP5Qu6oA+vnZa23Tz007z5TjYYHo4GgyJnHjXUIH0XLcub3mdXg0x6Geaf
ZJR3irUCj3xC0vzo2up1HOk86XZyq0pxlFAvNS+KF3qWE7mndKVpUH20F9UHB1f5oDm9fkNn6ZFT
z+z8fMkcjviaP531Pj+285DaGYmMgHTvHeq5XWb+gLO+s/pil8Xk+HiS37o9Q21WnWUBHrQNHCTr
IxCSauJ4ZCqH/Wxow54o+NN9dcjYdYjBvg9K+7ZUzBsGcegL6wUg0JcREQhU/r1yMvLt/o+OPrEP
9ggAzzpvSfeF6HTBPd11/NXzoV63ZPiTXruQ7l1RQLtQvyWTP/q7sc23o83Jwpl+OilhBJahazMm
PNzn8UMeqz27vhty0qdQQw/K38dNXZ6m2dp1+n1RKuZJ8jkPOQI6jAMwHmh0jYndcLjexxXS0Y4A
RGHEuwDIv+7kd74ORbkbv0rHvbRpvhsM/8EI4gfFLE/l/gWo+21gJS+OdHbDmG8Tdu7U1W7h5r6x
aSx5Q8yoXpNHj0KdGY3w7oZs2vFiIok4/2wamMrEDciMs12hOzLVyWM7wPZ2U32tOfU17NmrT8FJ
UWamZPFEq3hJVngtI2ZwBHdNjhGd1GjqBu/8yD9IdCSd9yTYIra6+9D09smzrTfF62eagqcsxk2s
enIrAx7SL9VJsB/liwBo44dgctlClQDY23y2zcd7rZ8D1PomdSJS9NExo1bjEk2fmvEVUDus7XeP
P8kPaXxyOODkdQwG8TQl8hNJ2i3pVrSv6SsocaSgGgz1ZtxNGsBwq1+3lLJWnRAPwfRKPGM9Vf6r
3WgPptPwlauSszWWD7FlHKqegCtBV9mAYQ27qyidR9cLbohhsN5heWfl+b3J31ir/XfFXEGzKuSv
dFViYmbmrNUFGpIYm9QcNop2UKSYZQbFYyqnrZ6R63WIinZZgS0of4OVSCRy7GG3yX6tV/UjY3ZS
7jEEEGhQZMaMj0nYL+FkramY05qZXtyp3cOnXgKQvMB0/0TVuJugxpQlZ03KF5lr0y/A/j58OUxN
Fz03DYtU2uib9DKJkBqcfRvuJn2p71yh7oJhINQ0HrOq+ch8bh9t9qi4X6GQ5nBBVUNp9ZtKp7Ub
2A91QPHejD7ZyK2R1wagHbO9RqaO26W2K7mzRIbgdVpP22G0947BP1fpnr8cGMUvCwSpXW9wNa8O
RcBl3qg2ZZNu2qrMF1qfXMA2rFB4b7mtgNTpX2Avb1GkQzO3t/6EFyLjWZvX7rElqOXzg1qmvVgG
FCZhdxcLtw9JVMwmGbQATifeRQngaZxm+j29fLu7GIoOc9yAL5gMMEoQqrhlEI2fJnUG8rtMnWSX
2t5Hm1eXaJ43TwYnTVSPU7nuvJyYQk1ufej4QybtYNTNSfY1jV58pV4KknuO3sjlMHU/aYptexHe
FoVHoET3ObXmd+QjwcUU6ywM3rzBIJIVHKXf3HlM+t3B2JsWjWjaSdjlJ5BC5oPfs0HtgtAATykJ
oY/vbkxCZnJGPl3AfhOqPfpXLUZ+9wStMHVHDq+bzC931pQdkmxku2EGEJsMtJcBdQHp/eRM/NP1
452eiEd/lOfKG1gm1mSvBvFpVm28wiqHlApcNibkNktei7JjPGneebkgOSxIVIwuj+jBpts/B+8i
02CcSERiau/dLj1YuftUsd1ITZ0eq74VaIgDcj9GIg8RoGS7RNTdWRga5g9k2j+Ebk2tdOTxY24x
iDykMtt3IwnaJHm3qI0ADiKbX9x2E60RqT33WrLXQ/hajvVopPm47qU8hbn+kxMu33DEbQb9h4gh
VBI119iFiF9Z6XvKM5L3jEOuBXxZMTcUGJZkvXNpGzLRRdDtOholTmTeBXBXTSs9uEO1Rym97VR+
FI3U1lGSrCPY4xy4DALStUOWWa2bsr5KTXucYZsu96Yqt69AkEDfTeG76moS/pA4i+wDssJzRWvO
bN3nzmhwys+OCDfY5V1zxf6ykZUgOwnQPIqntcx80N+U/xv3tgBoEoeKzHi8qEmKT3G31aSGwGi8
lHxoGRc0JDPZEeU+tUSZShbzw07XPZrIBOYijHzBcGr4z5FLydccDy3hJVIr5sqQwa6naEDX55Rb
48rpzW2cdLfoDG4NN3vNPB7EdrGrreKs8w2XKtvOpnekgXvQeqsOMSUbYKr7FrIS69R7Nth6WkSC
JgiN9WaWfPaecY204JETywNQ902G8LTMH8i8VrwJ6Nc1GFMcWmZR82KGA10175TOGWNvOuZTuwgH
NHt2tKOSfzANzuZajlGx5LBKyCSFtpR0za2XOOtiKDkaCbL29SpxeKqXnU1jIj4pnsY2wdZFHJY/
KjM+1XZAx7M6JYa1mywQ44l9QIryDmss3OTcCdMqvRORSc+93OJQXsVymrhLqjnOxPq9T6kdjcPW
SloOiMGSZMk2N2t+T/Lk2+WnrQaAI8GaYQlh3Qr2CuMME5Qp8DKdWFkx5Hu7ja4azayFpkHpFbSD
pM03O5xWInB2yNOe8woPQuR69xZn0qlL916cnQSh4BLrAEWLTdIPbOq8nEukebCniE+vdp86pSTe
kO37oNqObvepqvYZC+VdUneCfRbRocLcOW2/M4l+6EW3cxrYtiwbDTfdlexIHIa5ZdasIUxt48lj
p1pXOy/hPY36uYXsCCPL3AcMJeyIwSEYirJMkanSaTAAgOdgcUprM1uLKsZ+pY/Cmyhh2rDDn9jO
wgZPlonbrww/WEfqvtfekRr0xKaMJt/XoLcMHjJpy9EQErJn0Z3xdagQ9XLMiHcijiDpNubn3I+J
rnjcij2cTlnEprTNnqRR3nPO+Eo7CiEcYziWhqu8wwTjNNRElL6jOTdDUPggFSnVwUR/4zm9ae0Y
5xgR2MwKbhi2gBvNuDbZEZUhNoQgCdvFpBF6K6wrP//XpiL52yeheeD+/NXGLr3SMP+BpZTxUGJe
3ShZT5OsV8i1II+EOqfeiaLDGG7riQ4g5vAYqw+Eo2LtiXRfWAxVbD7ujHm3k9+9WQJIZcxOkTz3
ETfgsjEFGJTC39aEgR2UVqx1LK57yHwWWdu8cKqaT05wWphI5z2XKA3Eo0crfRHZrB0qQeuu4O3W
u5a/0ienAlzNWU4CB/Or8X1g5GoyVaXsiEVGD/Hg2R5gUVTlXnOxEw66jJd3pWvsq6pc6039pEKW
wDHRNFOHMiK5pJqvY1Ad7cTcaXaH5Fd+tDaTpSF0P1BHblujfXSr/t0W/rby4s8+ncy5i83jDO6G
CQ1t1Mz9LDWgsUKXauhDMC5EdtsyPQKGETdRP5fB0xfH53MZJ0yWERMVdEyCIiBu3jPVG8f2Jooh
cebCubHYYm7K6pejAJrKW4q/o/yWiYjhfdYVpB2TzrCJT8Hk1ks++U8W2YdF46p3+CzZWoeGtXTn
u3rkjc9FGdCLnjrwIJRC47c/Kwti8laQpq4dLztO2PVfrAWNunFJa/LGfrCzc+iO7zHvp1lj4Ord
jkYtH1UeVLzgMyQC/PqsjrGtF94GPYagfYpSKZWFR1ibz691rJ6+XQetNC8o1XL43XpRf/QWT9wW
3Hg8Sw/ydqN7j0Xjcu3KNEJs6A/CLj5x3nDTUgKz1nYT5/lfIoS6cq9VblwDWYWrFIFFFhozL5ke
eWPc9l79NTTEqnQBtZhseA2j8FuREDCQ33PfJZevDUBm6wG/ckRmErst0+EfeeCRhR/WceQepYsA
XfM/+2bE0c1tZSpDtEiy+UEAbeWmDAkDimOL5kvJXzYFI/1pKclQT8YcwpuPtnzMWcj71WEiXBe2
9s2EdSlMxw+G5qjfel4pMeqdf1It1INNjJNXjuXFq2KQNzrb4jzka8G/NS2LJX4WHhZ4sQI5XApd
XuroqMNTNVX3VtKNYSbTbE2pb5NAbdkiHSqXgcQA7JDfF4L1wXXxWKAftSkFQ7zWL6aTcz7roLb8
g47BziaKVlmPB6ulVaY4dM4JO+A61E0Hv+phzTbH0oe7U5kvDpXMUauOuR+8/WZsYKvKWnAYkZuT
vB7NH71X/EXaULBh0bHxDPEN/5LVrG9oOmiMVk0vxFyMyQxaz19+lzi0/hNCU8o6GW4h3VAr16B1
Pnj2ZYLVWmnPQ5N+jkD7GpYqyj+LtuJ7mW3aaU7YtKQOWiMDv4yc3CvWY8IEsruxqi+T5QkzJICJ
TxkEE9quq4jW+Ep00T7lDGqPt96wqb2fovK3336ILI4e9EFwuydOXYgnfuS3JRJBsKYuekuz2Mg5
5V4ODIn9Zy+FjlvbDDrkJpNq95tKgg3atdPba5tKaGLzRDgdWc/harS3KaybyuEybozsKtCg7aLZ
Rl0Ke/d/QzbxX//MNvl/SiNhEMn691mzc1G/qyYpmvTn9C8DZ79kEvOf8ity5v7NpaMEH1JIz2Py
TnrsV+TM+RvgESJlwhJAeYX7F+KgaThILQirsTXwZhDgb9gS72/kOSwCajbpKOF4zn8KWyKcmSn4
F+agCR0FZIlnGp4jLfkP2JKkF8k0BMa0HCKKICoezn4RbEwS9S6Udazfy7ilIcDNAxJz4kHN8a5G
7bwqsAi95xEApxXoBleDWPsCdfmBnQc8/6nhLJc4dxW4LLggCr6YmIPLSQ8cKfDJ5ivQUHmCh5Gc
211tOlSw5LXr+qvb2caav9S1mQYS+5a8K131OlYQtvWJWo7X1uesie7Ajlz0okp348AD2Aj6HyGV
EgF3maZ1xxJKdVsbvDsrxTlXIywffS2ZgNwhDhSEgLJcKHha8TPXWPAGkfc1OODTctN70CQbGqOQ
D2Mo7yNdcjIZiochiNPlDKFf1lrHjS63301ffJQKrJwgZceJEjAeHbSRqzD62zwXzxoTgTvLmlac
x9mozZjRgMe962FxH9jxLWvb2eGwP8Zud7WFB96cYs8ISGlVzu2hXIiflULfRGyPN1F3zW2I3Q7T
SiTN70Y93vUpc0O7jLd92T07cmCqI94MhxN/RuXVDLR5ZHmTNx1dh4a5cpjeDbC/FwLomFXXFy0o
gSoMzQ+r65840/EqzIDEOST5UqGTtLEaznqdvoLywv1SzWJUhkjbVNg6S9Mh4nwyXpLRTfeT8O0l
1oYbNTbTkjoB51oz+Rm404eSxm3RlTdWEL9mwn5j2fE2DflRs5goVHoxrfu4uQQtVxjH4vTmMcWB
d0ghDwzyPspHk08eJ7c8yldM8G/bqXvsB9ZvGRZDNv1cRZvXLLBfyqwiOuFxek+1T49oBVtv+aRL
eW9NFEE5HFxil84LpeOn2GL/bzUCWpp8pjxsrDtlMOiif5oY7ge9QJvmT/+zbavHaoyfRwc2S+0/
eFNVET3M8IAaNCpAbywcRzLvlY+GWT67NLYotI6vU0rP1LKpw7EDLJYm9e/IJRnjMl7UmOpKwech
BJtQxvXj1NMuk2F/caMU354wCHSFpyThNex36U2vO6Tfuq3AhJt78U2b2ofM8VZd5ODWLcBMMzHg
dar0B0Pn/Z7F+ZmZLmbcuWOHNQwEo1+uh1I7BI7cGKV3N4q3IgKlUxIvVPXWBxtZMsJwqC/SPQMn
zV8saE8GE2o7Zg3uGbPDbmDmlSy7MYGGiOuFpQ0qcMAeatNq7iGJwxVR9RtdfCqjg5owke9o2kVQ
tptiCLjqN8GNJ9QPO2C4EVBxXIb6cMvxyeKrgFvL4Dh024SBc4A7v+sCpslT5z5mTncoDY3haMka
WNH+sfkV8eYFvA4D4ULUZN52cf6tb2L4CIDBWeaO9hZIYcCXr30JWv/L7HxMdLB3W/p0ed9cwpAY
6miGEWtRDyVpeDu4DV92o18VrNUXHYFzpmRXxCw05/TkzA3IWIbckmoW5DzA16VPpylqwm2p1Sur
kYydJZ9Cwn2YYiiGN5N9iRgwQlXF3W1kxbSkroJEtSI+mbbHdMrOJmnBZVo7+cZ3wJAkFsDMZIA5
2aLwLdLsKe6i2y6Ej+8ZyfvEj2jXthxwMwMXrF8zfSJOU490gyOhroPiaTPxlGo7w97EFjYVQYtn
I3nM3IxJtGEJf+ZSReMgd69WTCxGoThdGU33ETXmMXezZiEE7g7DIsPpZNlDjoaDuRHLr7Drq3Xs
IKRNvI4u6cCc1uUa4HR8NQLjXnXwRqVgOjERVMjMbwv104wfWCV4WUO/2OgkYxYFpbkunXbTnFES
9Z7Yz0Gybuyb+dKOlFL35d0Q86mmRtE3dsc/0R1h8jE+NVIYShGDAaWolAyNcwN2YViOKWt7qbhM
h1PxI8lmICRXuqvJCGJFtNpfAZ5ig8ghfBybFJr8cKvjmgxlOhz5fbDTStrHgT8XresOJx11ffpl
8L0LVX22ukawo/A52WY03fWjMKmtO1ZHUNlS7aZiFXGyWyiFsVXsbCij3VBtrHrcJQlc8xrZbUao
YgkXMl74PqN9zXkzZPOQ9tPGbt5d5nX95DyFERaFsIcAWG18ezgyMIVc5a6ZNq+Riq1sPz+XmXuO
nBTXOalZQ5w7C8eEb7/2TXZKTFhKpboxAuMYlOyifZRCWTw/mG7THOZ8iOuXn6sDgcljKssCvNn9
L/LOZEd2JE2vryL0ngmSxhFQa+HzFO4x34jYEDeGy3kw0ji+jZZ6jn4xHasutKo1NKCttCmgEllZ
NyPcSbP/P9/5ENKQaAOhwoXFvLUw6CTrR+oJAhuaswssb2NmozyqXgSHOp0InzfyJU2dfcBt1/B7
7uWkObqWLznDVOBuntT5KO9zfupKul9F0R5csrXt1DSnxWw3zYJGMwIL31O1e6cCXIdBsaCgKplo
jWXzu/fYwVJuyLlAsuwsavlkNmCe/PV70+QVO0NTIwK4FX5/P07eXTghaAjns6jjG1z71q5xELGA
2svAJ7Rc8FuIvf4bmoLDglxYLTDNmz0skRn3GS54q6UjxGH5cbrNguElrombdv3ys7TGRYUpGlR2
8wQIDVDtdgMAfDOznNij3Qmid93Kc9Q3lafngVG4I4dzZsCOefmP1X0bRfKrZKmLPuAt663b2NjW
uehomFeuTS9QATdLonvlzDH1Wl355CeZBJQhEbXkbPSMhR6WaORB7GduswmHkPtRYn87FQRMOk04
ir2WCUP4MdTz1lhb+2gnTeZhvFlX9pQCUdoOhUa+WvOUGFivlvd5RyKQoClLS2e4SJOep7wcLsJl
wZZENBLw7Tv0zcjbozbUqp3sje8xTmLjZ9Ac4iXuiwiJGPa6HcptIlqLKg5VTSLFhljLRSTqKyj9
zzotX+wgP/qG+5vuyZNPXGYykN3pA43LPEnE1rry2YpChcX7IYbu9ypnwwMWzE+294Xmsh3KLOgF
m+kEEcZB5f4zv0z6t9KFr4CRsivIf+Mi42Y0KZSYI8owIBq2ApSUT0MWXnk7HsNxIgTg5c8atPQG
nrKqodZ2hEQkVsgpqTP5FuINGLE9pNSFieb37AP0eENBONf8hZyLGFlCnp1VOKya7gaWrLpUhF92
yAq+wpPHCAvLNz3gYbFhVZuFJNB81/+TelF6MlpeADQHvpqeVrYGJb90XfgbRQ6DMUbFFnmpZejA
kdz4J+ffTgTTuZv975whC5zTU56Q55pIX2Mc3eVUS0zUeM0u4Uv2f29jRdOboksaje8Kg/TaZYmS
NOFdz/SHiPW87dMW5xS7lnxONnYwHpm7MPPrD8KwiKRPBDKIctllgrHP3MyO8zK5v+O8vY8D/8NZ
1DYgfj67/obP+qFtm1vKU7Mz5K/Fjx+7QNyprDkTCt/UMvkIhCY7TO1p5dEZmeUjTUA/o8/sBOKE
qiR1pzy2XbQRcDyYXzqb72quigAcTf1SVXerM54KhWxfsS9u7NK49oa6VFUOGrBIXIgK/ogUdth7
BheU5Dy5Iy8Msz1ZHprTKgng4K8CnksC03Bi5RrygitLu54/fOjzfELpxzfgELaSmH+bvcU2g6ho
BhdYPONRtO6lqLJD5Pc/U5SlZ9Umkjqi1F8v2vw0JvJxIZjRAxOKKNwNsfuSKvnHLKqPBBbCQR+r
OAhLMT8TAtn4lU3NTTrvKo/BtbKrFxTfv6Tpb4HnnyI7JnsT0ERWZy/DTPja9QxsCgCFTTDtJL4B
xxqOFmahsgJl5mmwNYrmIYVGa2haYt1tIWpNl41rElYtUg+MWjbHsAS2jH0WrhyGaJ+1eEvMFGeF
GFqNosMuPI1MHs2HSSOSkAe/uMB5fLOaB96hb2Oovvykr1aeZO8cT599zG8otDkKMQBr0/YQSkvD
gujyeFbMupPH7skEaDPEwImDVmRcBj1YPk13nBkMHm+oe8BM1CdE8j3AGOcm52bQf9DOqHZK4Gda
gU5T6z5SrHsYEbwx7dyWbXkuTYECpLmbZ0AE2jT6TJ4aM9uwTX6boHVWQcD70xHnyCI5heoAEBS1
ABD6BFmkWeDQZjuS9gwdu5nNsZezcOrqGSkQF9dNSSYlWNK7IuLB6dG8tcf1fOYgSaCFTMe68ceL
mLuN4DC47t/8WvECJRLqfNZj/LMY89lL5IuyqkPo+rtOV+65lnEyDWuzlAbPdZRf5qxOHA1j9CLu
zlMLpgTfBxhc2ntB7XnoDv4mcswvWVpEcUxwKe89m63XIsOIJBaU5ilvA/4JKy+NHlTnfNFO9Z47
qD5BGIkZBRdh2r+XuDnlQb7vjETfPMcNl/otfVcry4z3/Ptvy/4XBkK6tVNCPi55RvYkXPWdSGxZ
t5x4r31zxTmDc++AhnHdYWYgZqwtGT6zVeqyA2DHOJpvNrWHQY2Cd2i+usF/bqmxgtf1Hnr2dWxH
WKmiKOCu/McZwOKWXjwYkmACCbIAvnTp5Y4ajxOP9Y0fe9y4k/h7cOcfF5QTc85+TMyfqYcJ9sb0
sRg5WjcOLo+oT84DlRprZzaWdUWy2ScHNCtGz047InOu75Drge/yhc0Jfk1w5igb7qQVs46owge+
duvObgx23f4vFw7PDHAKjy2VfVyvZnPZN7F5UYiHXT84DzP3sSAWzrcMxYmbD5+JSTz4+BOblhE8
KnahkE955dEbls+RtrA4jjbL3L4aTXYPklFv7X4CNensjFNQQnMapri26V6MZWGUOKV712KCiDPi
WVTiGikUlVGafY9tcmXU4K4q0V0SHrqXxjfeHQdGwCpiee38kaO0eCsZqZDAvhZquRq1fwohhAO5
PAo/f3Ljcmuny4dwimqNg+ahCVHxceAZZ2PDNPjXMvF5YQ8Uj8m59jlRxZN9sb32oEq0+A7uqdxW
91HYfFnCvTgZHeHI9H/FNWKtAO6PbX0QSQLIvXorWkL/thd/5LhYuU2yRPWy5rMLShijfNtW2bu3
sAVWzvRtZYo7Yh6f40Ttwmb+3VuAjyiXzu00XDx/3GPpO7ql2tGCzeRZtNOtnRdeHBOjJLt6iC3u
RK58reqZCJLJLlVMdPSqMn5eepx1grFFXMhkZeb0Hlg8T1tmpVuVMBrP3CS4FpHAPGSCv7YRKo4m
5uqSV8m9QecneaTA3kP48HckfFv8yFk2di92o0HrUxigveKv9CSk+hyh36JvN+bZT3n6TzRHhNys
d3GfksRSyE/6ZPoTVt3XNBrdFq0lLy+nivkYJJ72n/8M/sTnlmzCOnWyK8fyctPleOlt5r5cD+XW
5I9Q8NhQsfrTl8y+TCX6DV3etF6nErzD5ofCg3E/N/klp2QKXGzgDm9T/xmrT8MIxCmdok+jpr/I
NaqHsJFQHP3XYjjHzuHdnAXtRE7bFS//70eQ/z7S1S3A/+fB8Ln9l/9KL8O//Lek/f398/W/yyL/
wz/n76Nh7y83ID/MY8T0EHJY/2M07P7FZM226ZshgGWH/3407OONsgIRspXzyDH/22jYNf8yBX89
IEnjcaAM/q96hi1yzP/zaNjybRLJuJGE7VjCJy39j2lkihFK0+Fyu86sSRfagaMDQuH+DZ87Cxw7
Dd7NQGFdrD5MEeGRJ6S5GOykreDGmXubcRR2WoN3c/8n0/qrxNh1puYpTRt6w3opTZXtypbLnFD1
LqwNvAKwqL01XOh+fzcK59mICow+QJVW1NKhgIQ/pVcpCct7g8WRoZFpWaqLchp1GnzOYbZf0pgy
UH8TgqVLjAedqmhlq69kEZ64v+KVCBmFZlSQGtmrueTfXpNuy6H9iMmWrWoS14Zl0KywkI01Rp1V
7Iutz6vJDoKbsrJHodFDl6cNp87pOjZjds4BNPdxF4X0EtgnqyU2FCcJDTfpN0bPVUhhgdmT85X5
K/dqCqKSlFvdQFTCVfQd0zqWcQemF67gFAO7PbqXoKX7ES62VxTCDUn0mniDzYvEPMGo3oOm8Oo3
w4coh3iXEbqONrhHUbDjgUm7ToLXF4ccSrNt3c5HNbV3kz7tNo7Lod3heey3x5qBHsRVsua5RPlz
vsqL5icMIvtPUPCU5xRXTM6fgEgHN7UoWQ1VyxNXX1t9SOJYleFd5mIDThamU9HRjrqHKqjfAsmh
DHvCFZUID+XgJUXMwAuv+k24Bb7pOFWUEVGpuXUZsdsNxZy9eSBju2sm/yahd5CQ95Rj5B7Rm2Lv
arqbZxUja45ZFuLjFVifs6/75NlMdesZK+6gGvfSQ19r9LeJH3uco69eBmvXLupuceOL6rJTKaOr
NXYbwwzD6xwld9PMqDRo4S5zBHtWhz9aMdG16KfkaEulV94haiARv44RCh1NL1Wrzox/5oUQUZyz
8k8EMF+tvGM3AXWXxcRxVdxwVtIbn9LiOM1vfsW4PXa9uybD0QJuQlNNk39T6Enxges11ABHrxGq
6rW59O2aiwjdow6NtiX3f89HRaXox4xdymKUtLP1lOEc5G9/aYLg0XFikFfMmdSIsqcR1qu0zbVn
GK8q7rZtbm5VnR38hqr7xqZcQ8A1Zxb3ih7Gwgu/ylnZFNx5+6RajolNt/QQkpaIkumH4cv7NLWX
cdbkSdzDJowOIGLefMVTdRFew30xo+Cj515lMFoTszhNglYPw3hin8GwBI1ayrl4DPknIJ1695rw
wB/43e8mVgJsJ9uaGmG0DJjeGf0vYAd8E7iCLEieHN2SAyD7RR6NeaPI7+yCvEpkYPZKmBZy5nMw
fHWxfQpb/g5pJ8wLU+vNcfydKdOrR1KQ5sn4YA7NzTfyW0QLEb3qlFxaznTMkJ0wIHrqFZFMO1/u
5mA+JFmIpNgU68hkYSOdPD/ignW3o8BL79T5S1SYl4gEDgbEeduUVORwhbTvIwV0N0w0YDkZP5PC
TS4mcelt7du0N2VNebAbyVHNyW6uxRSoLf+0rv+4xMNtGD1jHcLYbiwwlt1SMqQ22yLb5iEnnCkq
Z5KFxs614xck7P5O30HgC5554/8wOmI/0HhH8CCyXdK7H0rfWC3l5NAKkjX8PMYtESiJKd75UEn/
q6B2c0sV0EeNVjudcnsTUW8xGoLDniKhVPjhnVsRB8lnApt5mK9np2RcNmd3tQFpHwpjX1BWQ9iM
IhvZjGcj9hKdnAkYWjcvcZvfZ254nvVsoy6cjUE+6EkIfuox7i+00gyVvTR+yAYuhdwYnpSKzwYP
1xUk41EuzGq8Pl1PXCTQ8+q6YdJiZyfpDlktXFLjlCohsaMnsaFoJ71VdfxC70exD2mrOpuW+VrW
jIiq5MjLa2UaX3bk309udJvovmmTiUW4U15bq3itJc2UcckcsHcgpiT10SsnIGoI5kvJzyLRPw3d
N9/aAjJFXmaZ/9gSqnAYOTV26bOsxZ2R5F+cXKmyTeNXRux3NqOc+zZCVVB6NLs0glhHETd3wpi/
bAsp6tRU5nZ2uvTei7tLaE+BJrCaVdmm+VouEesYMBk2VBDYJevMCSkWI4Rka1UFz3VmS3zB8FH2
H3wN37u8Zzhdt/tBAV0xR5sOs0P5pRjhiDz9+OBYZzAFdRQwKPXp9mI9G9KhKjZ3n0jmkiUTLAdr
giZItfx4C/D70k5Bsp0A+dZUbbCyAvh99nKZbxD6G+STsUo3bpFsQaGcHWtfGy2JyUlBty7POnPi
CSIJJHHMW2Far31JS3PtyJD6LHYaSZWC6+s2Z8RqzLQZE5QqrJlZRkfPhhDSHdCLboNutUQKDmu4
G3VXdKtbo13qoxsAIL9d2uMCrrZu8PjwTpXmBg2lX/0JqaAeXbDzglfGcWjop7Z1U7Xr8iX2dHu1
pv3xsMxM62m2HpRNdTE/MyqvlTZEJnb+PEbpgfbs/WQbO6/v30H08f3i8aE8u2hBqOrhic8IHnN9
BKcUKBrt+n00YcNcKriJNtysKNYxoe6VjMZp1m3dziCes7anXpJJte7zpgKK9DKWF5ME3kTjdzDy
+KMwAl8mdeC9w3MYi7konM82/qzGdt9jRuIG23HRbB59asXnmLeSQdG4tP0zYs1NpRvIIy7ghNr4
gPLYr2DpBWXllaL7GncKroXdYtFmHlFrDjhD5HfaCh4cosufA3/ZRagH6ih9yUX7nFOPXlGT7qMa
G6lNr6joWM0da8MJ2cJYzG8DFesOCfmCynU51ngi6Lfmj7geKWX3GdN4zJocP1wvlLZDFV9Qyoyb
rOUJosz028+mG3vtN0HhOxaeG8qNvdBN8KjT2cBOGaHVYtX7LRE7m4Qg9fGsvu6iBYKKWvnArjfh
yFOJ8drkshBE684kTHfRizlh25jsw8k7Ex3cT+2wk8Q8Pd7IM2X2glL7tMNTWXRMDP2SRpaUejdj
PFW0QvuIfqk/hPDG5BrbvGKiArumNQ09ng51LHr9QacWVJDf2y8Jc6BgmjYtVs2pL5tNK/KXLkKr
nBU7F6S39OOnGmlMObfAd8nBitRdYFgLib/8VXQIyLgF2z7y65hfIPdEGkWdY9OJTZgsh2r8VBE/
sZ7QXtVbKNGJLSx8III8eiJxzvm3eTQw3HsIXG3FESvu8pNdmada29K6gfIZa99JtWW3pt04e64f
LFToFadnmiYqwoS+++yZ2Qfc5Z3hRl8VjRpkr3XXSDB4H2NkTtw8kUlO1LaS1n0mHPHbSHwMOT09
BuSbK9e6GhnB/p5JWwzx6OD1It8P27qvg+82sE5Vz5Ft9s1zODPMqfgPG5Obn1kfceCROw/6/Rj2
D4DnOFhifpvJvHcgN0MI9oOLe7FYutfAT/QE0/uJDR5URTL8jBlK0Miedv5CpIaW+dQM1z6RAyrg
nrMRvV74R2GjUxWbhNYG6P600nEf2e2+G9xj2ZmvIpYXYZBVKwb3vbatoxnIj0mI317cn5yE1kLk
TRwmuLS45snUOnx+IEEIt1zO8jpOSqxJT/tXkSy7Pgs3acipy+xfBmP5bfrGl++ml4KVmGB83uHa
S0LngQP4uO2C5Md13a2Zya1ehWQsFSQNdL5v7CeH85jH7M406fcaZqISteUwS8jYgYUv4CabJZ8e
ZjMEepnIaljqavcaBQbtWFW++zBICsfN4RCEwy8mLbQCKkFu9tWIZnVOzPLFNeS7LVk0iWw4VVTU
ZJPFOhSVmY0mEABbXaB5d17U3coCg7PpsTbvBybMcxNcSyyq7shRJSmGTdw3/bZgDumq9khx6cFk
eFPO7hEA6TRY9WubMQY2h5NXWjxwM/XDooiVeMJylTYKn+5nhxd/FTJgJYFGB0FfHgYvOY+Wve9a
8zvkoInc68Gnn9yP6UHznOY3PsCYqKN7qhXyt4oGNto0d9BzX6WNqtDtx+OUJCAaDnfMSGK79SjJ
a2LSWgsWDOZdCOUYzTVO9VwowPFWJgdJHpKKzCeFoT0svGsVsZxH63fxk/ZULS/I18Folu4TxoJy
JUiFxKh3YyA+nF5dm9R+tZz26NNWmSoe/335nM6k6UMVvQyQHyujrJ7IWq9Y58FCz2SE7aZ8tKKw
3/Qk7fnKTGvVBO6qBNjtkQzxkXo1rIxwMzNjly5L33waguQmOp2druubjUChi5a1q+RTULGI4nEh
puBpiVxrQzT/l1/5pH1ypHrtKRvp2B58YmJFQSrT27WV9VBgU2JxvXJYw/lGvZ+79iEb2x246W1x
8Nnqf0JcGAeujGvVmTOvynknMnuTjbpAEzKyEE9TMTxBfTxNQ/6OLpV9zLgyx3xfTe4feG1rS8Ei
M+WYBnu9yvT4yk24MRg+kelyvLTYiCqkcDndCOzd/IpmXoRsVCPrHtk14uOR8VREX4jVb4aleB6N
AXWoN+RcN9nI9dFBU9is/NfSWoBB4uSJeAXIaXz1vGRjJByN/nbqD/gishnbWYVSD+mSFUeE8/fK
sBg5Z/uGxXMQpDQWOne9HH5R4dQiSM3+1GZ2URyoDu0QrWSP62m0PSSXBSea3ioeYVxf3Do6AHn8
mqEJV7WdUq8e5RefEwSrnO6xs9TeWcazhfoWmnPPIG9Fo9JnnBEJ90GQIXm+AUvv89AkmCmrvRVS
qJX1p2FEeALjSc2D2Z08FAB5FqJH5CtkO8Fa5u6ZGrAj/Sjc7qviNWijn8gs6N9Bt08AmpjTCpr9
j069GCrSf8HttnY2bx07/0yndOMW3msOJRdnWiIAc8empuxpYHGM4lfJKppSh0f6KzcyJcwb5fE+
CulPSlL2mNRxKOLPWUp5TyZfRwf4Z2TsXITYnNvxQKMMe0wbWbk5rvumWLOGYd/MAdRJ83YTy+Hm
jBORCh18j/nJ9j0QoMmMos/cTWj4VxMqGL+H2oo+23RSntqi2HodLWetmN9m2yK4QzJnnUvnyWCx
gf+2xQ7v/lncKUIwm/72EWhMnoEn3OTv4/2KnwkjqzHQApgubyF/bwPcEUbtqyzLcsvkhCwzRzlT
TrckbX2u0gsyLzWbb9ZgO1uHhAxepaY7c2764xKTFrnp32d1ooNHiNkscRjorQctP/egcZNFZssP
EdpUXqnYF7vurgVjevV7b8xWSLxIOxqHck6/dOaAUEyylQNsUTPGjzE/4kQRIlKcYcloPFgyDlej
z97eMSK5LUYMA8jPs0ORUPGr7goaIj0QpyjzX6Qquj038WOJd15KcJam2Latd4ii+gF935NRkWXo
wXVMkz9JgygTbf4VYo5TA3vqEPPa/z8z4f9QTHkrKDDp/8NZMP/7v8+C/b+wTlpmGGBOZt5rAwP/
HRP2/vIt2xNBgBuRya+WYXLlUsk//xMDX4YVDDM8wTwYgvcf2g3Dv2wv8AOuxo4phE0R43/5z0DX
8U99/6/0L9T1v/vv/6nqy/s6rVT3z/9kueJ/NVOGUOf8XyFYcG3L5P/qH2fBPW/0IQyacT0TF9yS
oN1KheRUZF18aB3KnPIlesxmcyeHiGdbeh9atDX3woelbdcFZzpvoBUnlkAfE7MxwxpeEarnW6uM
qkPplVs/7R5QoG7CdDT3pVPvLQMjlhygMxUlobN1W8rySmT5MNvkGAwvfGEv/9HEzdZDeTHY7a+S
yWBRoL61ggKEWazDDJEdlepcG7gp9jpN4va7poFRYx/I+RytTIGdCz9SqhNX3CbWMmwfpgDJ7kiW
wB+uFgHpOHNwn2XOps7dk514HGmbHfL6tc+RlIvPhdvXoWRxBu0x8CwydwC1lPUanGQFEuj4Zsn0
NPbewcqCY2wtW95VL3ZOpcXSnnmlfpPuxK7S72fg4GRAEGljopiqLWNAOJL3gOvgHKhdl0w3Ll6n
FvddMNGvIsU1F8s2dqOd0WFIm+3DmJtHYequ1GFnOYiN4Qb54xyzGHSxqSuGLn4Yaef6IUu44M/z
Z2WmhyZSMIrhhqXeNrfCHSsGbBF5i1aMrAiuiPTJczErxQGxmziagA94InJn3Dlke+Jk+ZZwqfwL
uTduAndDUJ4Mh5W2Rc15P1A/S8hYzva5L23SVXQ5Dr61ZtPZIPlsiZCWHvOoTLKwTJc/vTl+jPN8
akL7PCzLc80gYdWO6dtMTGdSxUsamBmU1YQV++Y6bKvcbDgL1+EdWGRfSbRHa0BCmsiZEdAlgBTv
llMrdFgs6oO5ww2meaCYl+T4nJ1sl594o8tZbPkUxhDqvnGm0YKWmvYCUHxX+x1S9pogXjTdR5n5
5Ii7Ui3HImMvrbJjlaTbYTZvtal7a21/7xrDMa7FM3kVbAJN0hHfyRADM4zzC8Z5WEyitgXUqiDv
gyrZ24XELJJ465l8UjiQphK2+jB85lBGPd4Udc2YXQ5tgiMg8vWCmvHIqnbAnAa2xbZIueTb6lqJ
hESwAYGg7lNO4CZtGGBF+zQgOJ1yXs04u01xfO+7auKTxrACi9G0DqbglRX8xsy5xKV4V4Qldgwm
16NcmL3aCNbz3j/UA2gQAGQXxB9I/ipmS8QTZ3yRNQYIiA3mswuLVETtdwNVAZbRf0SVYN4ojhlK
8GGeLqIMX8uZd/eU64ojhtRLcmeSH4xs6k8nI9yrHDUrXaMH28tNWuVdTl1ZcBYhtVXzPG+KuGb7
ZMt9g2aoGzIGryK9hhPKmj4tmCAP6GfKJntPSnFIOqxmVfscxNCKGdEGURw6T8HGxVurMPd2nt6W
2b5r8upKPI6uFE6fhEzddHoJHSjsXu28ydY5QqbbXcpbXDdV+PmvTjcm0/+c72zaiT0kNZ3Zb1H8
pkcu8/XKbVt2LWTJy748Ep/bd+yy58g72zm3lIgttx5+J2y9pwFvPaOeb5q0+YVbxbvDhpyZ31aO
hKn16rzraTO0MTpMo0SeFLdv9EoS0aPNaGLznugNPJv42mJKZbObN9jRF+zqyeGyDiLsXJbqYIw2
cmv6hZw0Oxfs+Ye0PVEFCNhGNhUOwOKZ0S3RPblqGnQW68Pj6EbXxVMIQZCky0Pc+Cc++Vc7768V
pEEp3pQGDyg9QyOrYQQJlZBqPKGGU5AaWHAmA79f/G1olMGBaRhhGzwNOYz4UhnqmqsO/sGDg5Aa
iAg0GsG2feG8xZ3MbxMif82rQTVlTXk7NMCnC1+x4B2sOU2j2UQeA38xWg+1BjLk4EI9gGiMGtaw
RiTv0BuhbV0WaA7mpxvHz068jhEr0BGTw32Yc29wrQEYa4wH6WpyNAVLFXKXT0AysCO9zfOkhyZx
oUqkzwoxgDNBssBIAvBk1AiKnWRnqaGUUuMpPpzKrIGVuJl+atveq159jRAtDCu/qpDsmA6sChaL
oml2IQyMgIWJ24Aco/UQS/1phpYJoWZ6jc/0PhIreJpOgzV57T4XkDY5k30ssJsEAocZDeIXGe/a
v7E54Oga1pk1ttPFwy6KrDN9XN9mspxc+J6MNpQC3sdbnF0C/1MxNK76Xz3mEBRpeyNxSHZ4Ww1C
diEzxyArqUtqTllq/k7gi5h0wF4qsZJJ846o5MvXJBJEErpWa5V5pNM0rJRDLU3QSzLSMRPScm5r
+RsHyAnz8r2nqafZYveD2hH8iNQJ3UMnAfho/o2VAppSdXJWmqKKwKmmuKG2QL6IxTzHdfbT08/G
VjC05dHRPJbD3MCa5outtySMXOFzgLfmtIr3ie4wpnPqzh7lWWrSy0R3tHM1/dVqDoxmFzQ6OvkS
MVQegcUqTY0tTJ/bQexCjZNhBQ7By2bNmYG0vknAM7r9ThgbmSrSEQ+Y1iO9qADVgtHYTIBrDSWk
VIg9kq7h21YxQ59ZtqC/045Fxh+bxUruHdl+uly0ItA4NJBHJhmbsKTNEXwAc0e2ExqmYy+0WljM
8oGF00Z6HEMeSwC8QvFo00RebwP2p5+SemciXDB7dd1+hUB8BTAfEJC3SZOJQjZgv1FTf0vNB4Vg
+8KIlo0nMcXsHPfxhgjG3u3rtav5QdfwbxyqIAoTczN4MAFhigmDQiTWVZyXDKIlFZP8JOgOLoBi
SguaBFgs9ZZaE4yjZhk7oEY+eRmvyHjnx9lTOnlwL1oRUb20M7UKOWCkgXcKpImBzDg+QwutxmDS
DycKG2k/Wao/i7BfHFDLXrSXikVEbFSPpmYxRc91zk1guJTBxMjOup8cdNM3xWUG5Qw108nVk9B7
MHwVVjCunK4/FJoAFV5xzkFCK8flKl2+pCUPJZBR1ko1DCmioGI9Fpj+NF7awZn2fU4Kpg9Oo+/c
d5hD8qo7Z42qzwOAaiTDq169cDp9bTTB6kp5EyCthWZbc2Aoxl3jiwf2ioyJXyUg7OSYazaJfDI8
9WOAylZGxOkJdjYUULS1F71DqW9cW54VmK0JbqvAbj1fvnRguBk47sQ4IwTPBebZJhrXTdX96P6e
mdBiPdkwU986ii8BC2XuitZ6tIaDB/7LjwLJETFnsGB7GeZ1o0nhqDJ/p6DDFjZgid47LQidLvzR
Jw0ZZ+LNG1nKqyQ6Qz6vvWZEUeZcO3ZFhOPNp4JlH96Kb0cDzGPLWCnjDAPZDBOznrhBGJp5djX9
HIdMP6y/EdGg0XEHI53Ch50ozfiTh2zfee5hSu7Pvde9lksWHUaEkeslAtfmV+Mw0xI7I0U0hQOE
6qTAqrdjCjZqAW1bmt5ewLgz2f1u9eOs1oQ3fxRUCsFUX+OOQVvfQILPRH4xltnPNZB4Ij3zZIGN
F0kfXhmMMZYDKc8sSr/DCcrcc2mqGVT1myZYDuo4/eqOXaLbhs9mzPW98+S8LSDgaHaBh6+js1FR
FOx49SWWlPb0zNgKzbyXeuS7tIW1Nlv3tADGq2Qi6bF8WQDzpKJ+97I8NoD0nR9+OoD1rOYvUpP2
8F484TxsEMKbPiQl2mjfh3mfN927S6PbDjkKiaMFd0/uNuZ5VM5jXgbfHQUEK4EBJoVzYUCTE/vQ
73Em03yq8n2o+KFFNjWnfRNwgpGsRgZTDau8pem2n04YJSimHJBQjjh8NzONwSvbHS+db18YAcuT
QQ8DB2Ng0ripjS1EgnsI3LjdibbI1yBqiA3gX2ujztGD0c6NCzS9DtFn5nY9Iwp8K7LPmHFTR+jh
m8nKeM8pBElKaSHyrB7bUZQHwkDjqmXCb+U92c0Qn8cUzoDVeRmtRWT+skPxtAwslyc4R56S0R1e
GkDvOBjvmN3ol3v3TolWs1pMYCG6rV4bl1Bj6lf9hsAlydCBSgCjYPFgzeH7XCJ57Ksse+Mpjn7f
itmTgn6snZR5dtQpRsJFB9fLfqFIEwRP9LwEefLU0WXN8nt46cK43w6Vs48L58CWdjrUVKBcsBd/
NERgx4xHjVycqz1W1yLETAtNvJ/jON4tBfPcwKs3KhefvORolQ6WU0ddyCp1iJEW3GlS/Wix5g9g
aXdXWZBFnesSgajAIufpKXUxYI4Ai2nAv22Rtc2VcwUfIX4xQVE+KDbWc9G/WxnDvFnVzOaG7tIZ
wQ/oYKx/0nIzVEzLq7J+MFreoYhb35Zknh9bo80RA7OUi/vWP4gGU3WANNS0KT9BLs7Bf34YQvOX
jDS36+tL2kiZXtYBdITLtO6m7D7q+bMtjfmZ51SMp+FdNLs8GubqFvZc/ai5mc/ZfyfvPHIkB9Is
fSIWSKMw49a1DpmhNkRkCGqteYK52NxrPis0arp7gAJm3etERoS7081+8d73WhZCTU8VbHTfzTRJ
ThTsZcAIfYXIwKu/GuCgm8DnW5m3j47AaEV4DGGD+ywkxGsRJpsDh2G4Bwoy5rYRehfBY/xdKetu
Dqs7TnncRb517FqcJKOXbscS7ITppJdgcZCb5BfHRJ2+IJqqE5QJrMYRU6jPMXNf8rT+Ei6qDWMx
t3ZTb+vZudGdP+L1PU8m+gI8HdEhsELUMYYGDcv6IquFHL7e/LVHM9uYjp6hEqm1rePip/GLG+sB
hB5uSulnjV9IgO762CZ3OPyRxtSvkyBEeZFAPyAV03Y3+MqpT0xSE0ZYColkkIpfApzNvIcpuPYF
o/wiaD8q71RCQLmXI/btqvpKREjMpYVHwxJwTPKGBIMOshIo0gSPcJrNNZMVcUpcrGmV2AkRbCM3
efDa4D4rnYfSdfaRwakQgOBlFh4Aaw8cfnkW3RFHCe2RXbM9f5h9JdZh5NBFTj9WqTfjyFIwt0Zb
osM2bDxKUpJntmMpjGdcWkE3PQOq5EZMc+AXy1cQITTqZ6bXySF25d5iS9245BP1qfdtkhxH7ipO
GpdnBvXVCLY/1wyKKG2xl8JJ0zymjsuiCMElhHZF2Q8YcqLX7FuIgAQyFaK9zRPZaWVo7pwIWxfI
CYFppWZuA82Y8w6QWEH+ZIL5tZw/69K4pI15LguUG6AZ3RVTqesUCbIIvWEXIl88yMCeV4usLlEW
Iihp75oGbl0UBbRGDSOyGKLuEJBlQE/IJ/SGOvLSj8vfBsnaKjWyXZnV58nqYWgzG3dIr5qK5uSD
Q4UoCyrOAt3Hyg0+JTbq/ayFV9Y83AKVx2vX9D878gJxtZ9Z3t1obV9MbY6nMCsAobpvQlU31Ivr
yG/vK3STpTkRAxEQF5dVxqr3sb3nDWHzOczdiNMbOxOMIHv56EP22rGozto5n/RkrodYi1kpvjdd
u/OHli0aHrfCuBrLfPYT4leBMB4omDYjSsHclne9XI5twAgjKrcKOogdMlno/ZVJGrTnA22muDwP
qttzad+55EZzBL24LWoig1HA5BItjbRjoMpZaO5hkGQjlLCwMY/LPyOpyyc7H/7OrnttGSBwTU6M
VgixhrIgCOUoPvDr72iEaSZpo5g+wI8lS4Iejbf8ZUymZxm139rSOhCWF2fBL1zaV5OZhPLEiGSD
rnECVLSdGrH1Cd5uCODOGSmsc5c8hKmyHqualO4+HfCAaPlA4J08grzNkITDasYMiKF9SttPcKXw
SjA6x3OHb5s4cItY8DSi8AiyFNBRG+rw9yPb3kNOZR4XuK4H3OVyxFkxETc+uOo1xiQUMTrFHdCy
8xTfEQHlSG9vXFf3FSI8D/VqUbONJtB8XFr9tDIbVMVrOPmHIpdw9HUKOkYMICroz8KQemo6WKRN
+rV9MXV+ekOQeh2LW985d2luXV2C1oeQ8DDc0wVMP54MwtjtqWbV2MI8K0hUmN5GVhg2OpGKEPe+
dffAJE6hj4caaN8lUNXf1EbiGIykv5NJB901bB6cXpzKmaOuXuSttpA6fLHVuwUY7pjxtc9+l9Cw
m+9JN54nFfIFIHoeetNnRxR9Y/NNdwinr2YfbUIDczXWPkjaWkOgQLCJtC/hU7Q64z7KzV1O6L0t
YdC5OKdHBZWQWbO/EOvVLfT3qnzOi/k9FemvtMJd3pZfaBM3ddNcQLKcbTPdkLKNK6wsdg36W4qf
vw66Wb/y0U9bO53DQRT2wYCAtooI6OFwcjTihTs2k8mbKRWBScF0tO3lruhKvdS/ZxgKXqj7puLl
MMbLK2fzMEl/2RtOd3U646Pr/cc210zNyg6fTAYqrk7sRQVhrbqCHXSePCQhgXd4y5MIf6+/sA+f
MvVMQfutQ8gmu3/wZf8658sOSm+0dnRGc9Vg7jK9u6pSYKgrfpi97BiuEdjTbxIkJ1My/ZiTPE6C
5D/kShTvG+XLgyjUcUbCV5fywQ3Q3viUdhMC5zK7dXaKgLBicOkRphfGNNR9AruRt8Yb4hud3scY
2kSrDIYuL7vNXNM5TlqUyXgwZOeQyGYHkfIO6DqoHwt/SLoB3jWihx2Raoknr37NkfhFdcCEvHoo
S/ReWQiYlbAng9DVQF7iBEud7b8beXJHVfeV1j1TjmzvUNDiXWsuM9jcnQSQNpbyWNN8GXwPXNbJ
CFXT/RBUF+UUe9IGgfW6+ZrHEc54jFgyhaMbR8icJNKcFC4V/qcdon7CjuwHQhcwrfbMqwcbVbfH
sMKG0ro4HdfiQO2KTfmK73prlt55dLxTVxbvZld+OC4vwkgSDgh7OkWprOBfTbcso0qqCK6fTY6N
YiJ7AKde11RUOJxxTeSz1R6PYeqSYRI8pJHewZRYopz2/D9nnyf/ncfj/rP5hoDwbxd6/IB/mTsU
Db7yPQmrx+X7+q+FnvsP2xMKeI+yhAVM5L8s9ITJNk9KuOie+09Y0P/l/rhSWEIJH/iPctj1/bcF
3r9d6Fl6N/hfuT/Wf17oCeu/LfTcuikroi6AKS/FexXhfzNNRpJkWh4hk0PYUuOhKWy0QxHphtMt
IIzd6CPYh/GxmOqzlaRrXOrQKkJ7E5YfzcCk03IzlJX5d9PkJ2I0YiLQx32GRp9r1KD5IhaN4jMw
XwT/aao9myD79mnMXXs7iekbZdgRCO4zHf6TO42HOEgo3WhHSb4kWaMbvqGZfUDhf7HrccWGae+z
Qohc7wsuvTsYT6xISFAdmfTR+gNMKDEgVGb8WGCBzBZ1S8NmHw35p3LFu0n2QSkpAqOsvE0lYlG7
M//Mjr8XDG+ztHG2sTPmK1ehTvEH770bWOLnTO66KX9IYvk3IzLVnGdm78Az+moTJvBNi/CeO50E
tcJhcUa6DdB9AGtof1XdweoCkd1kiH/8llQMm+M+ceDqiaXnKBFvJjKcAXrtGm7zHWG5+RVQJP6R
nJ8WCdmdsHtVL5mVbECDYARNnf7iwXZxqJV8aqaS2qmjhuqopQLTv5uoreycM5paawrScpuUJoMU
4xp5+UZRldVUZxVVGukj2CMp27SPLaGO46+AMUBllyytprxT7LVUfcGkdsIhTiKnHhRQYlkQWRQK
1IpcG/dRQddNDSkj9dYOVACqIccDzs7LSL0ZC/fssmtlyfzJcBe9E5XpokvUBi7Q3tJla9RW8BAo
ZANd0lqiOgHLUwSgYDs12ktF9WsmxY7OHVijGv8a/UjW67sRwYYYqZvR9O4ce2HXjPyQ7MOC8WjR
3xFZdBnwMihdfke6EBdU5F1O8tJIjc5pjMxNl+2tYZ0b6vieej5hJeroAj8ovxtd8Be69J90E8CU
ke0DkwjczKB0x550A8wtCOUX3ULUZfce0VOUurnQkxI89bQb9B3QZO4K3YiMjBrxaQDK8BzeSWdt
0bMwavg2sCCtBN1MDCEb4PVBj8MMuh0cZl+C7ocaOEBFNj1jeGgOig4pD8yHQrdMeDq3QjdRLt2U
0G1Vm5s/5ex9WLrhEiVoqB70PJ0YYOG7Rbdmg27S8hFOV6wbt4oOLqeTk3R0MZ0dYS9YgRHT0fEt
tn1KBVLnlF4w1k0hdcMp4wVPul1E0/ST6gayc76MAiJBoVvL0sNb1H64yJ7BshNvSsGSctfZfOar
1sJ+O5g+/RgNqye8DaStnd7QxnS0didQO7bJTxC59yM9r1kvGJ1pgqEe48ShL649krr7cdha/2yZ
Zzfb9HTRSrfTFX21hx1nBQRZoal0o8Os2++WPlwO42NDX+7Qn4dwfGzdsBd07uUIhIVOvlBDuvX6
7jDrJr/MCsLHy4tP98+k6RJOEoAXcwF3pCpvmBRYQSY2sV/foa64S0XyHSD1XS0Jdv/C9DuWOt6r
yeQhCo2Ezzvf28wkXGYTcLseyR/YTsT5FHVrQ6LHRzUt5n4Wkl1GQmWAq9i0WiawxVWEYltJuXVC
CnTudJ6kgdXgpFcnrcExNgeUk1CF+zMD1s+g9x4qO95WUZ+fXIOgaFGpx2apNpVrv5hp/GrbKLCI
hzo5Wdespaf9ZMxUV2HU/nQjMLI+7m4D+ZdxkA9bn1nWzkb2CSAO3yr+sfjB8QLm0lX6nlSUZ5OV
noJGnBvkGpWLMhFElU5ycl5rW7yRcjCtI9v6NdhipEVzj09N/KZd/tOzf5owointSCuwppVdfWwb
LR/RrrWOCX2Pja2inB6wteW1yE8+W48aw1thxbsJA5wXZRtfO+LiRT44Fl/qzh5BnC2MbGrqLCFf
hg4/Xcqm3cdgl8FUDnvOR5wNqXbgSe3FswPQL5jzslmzkbRfT4Xxi4WBb2obcjRhIcWsM8PoJrTT
D/vTaUSps2kpjffMMZKzorXKWC7CY6ArxOb9aGEe9Nj15UO+hbPPx6D9hYvhRtswGi4h7BUa7fJj
rvB5YEo0rejFxKTY9e5MbLjcDNgXA3bUHUctkyZm5vgbQ4yOyNaNXa+9j712QdYj4nIfX6SkeLUC
zDgYJqGsbUHB1zyygCAMPJVB5jw7InzvGMz1Lcrpkk6A3Dl41RDKBflyuxKLpkuwDusOrMuYN1Md
54mZs3T9U4q5MxviLdKkO8NKX0aA9ZsFG+iCHdTCFurMLj/cv59q+ZwMTKkH7SAdiAkK0JBx5hhM
Q4PtjLqMMpVFB4d/iIiCYsI+AFN86oP8oUWZ1lSM1kzkDUx6rbg6NlrCFnjOH5cCIzJdHu0OLtfH
qCVvuRa/uVoGV3ZBz8IcaZyJRi7SYjmsS+eI1pP8g8dGy+kSLawbUdj1vvHXZGRfNfEB/iB/Sqvl
eIUW5sm86dbotvy7Wcv2xEwUHTq+JMvXObq+brSPpBMBh9KSPy8hIgUNYFWG7dnVssCo5nljCGy+
sWzldXqguxd0hLPvJysSOA58T3gk0Bp2aCLQMP/WaBBRJGxTNImZ700rcGfIdrVgccCgBYP109RS
Rhz3vz7aRsD5iBxpd0poADrozILpNr5JLYlE27vt0EjiqNxYc7tVDftWhYpyDHxnU5G/26GvbGMv
ZkvJG2yjvYzQYHLbEe/XNvMq4XRghbwW6DVjdJsuXBf2MSP1BKtA5AEOgiTSDOuXFM0ndQLcOkbr
voF/BVFoDhqt0TLRhaWRQDdaoB91DXSkJQ1fBQJkkZtIC00TFKceytMY+4SLEjUgVQGpVrtNGg+R
KqtSS6tWUa96aHpT1KxBlJ4l6laMUi+5lrsW6F69wSYsSKEBbXD75wH6geISJM0pioBzjVo8yxtx
MrWallM40fLaMcjvLfS2keBYIwnhgNbrr5hpImN3L1DoMlc8q7bFRdU+DmbIo1Qml3Hyq42XgxFa
0PnCBju06H4pXh+lFgL/04DkgXJfoYmjVkEuHBrRpUE/3LssXZjuvmY5i7wiuvhkf7sojt1q+TK9
+X4eZXpkjIikWzsbfaKt0pDU4iA7WrK4JtxgG8+KvkPIh3LuUBQb6zgQSM3Sr2wemWEO6bxvlb+t
WbYbPWRPk9cZUdC0UKTbiOPVjE3AD1V8a1ImkD5SbVAH0I36dbCY710kHjRPM1+6W4LpakRpupMu
22ZrUKu6i4E0W2yHKyPFh4wdMKgxJVKVk0W3xMjLyvhilrhVZl5qM7k7YM5nMGB72A+CfR33Qrvk
5zgbb2MHN9cedpGjPlp0SokcrmG70HRzW7FjgKDm7o3BfTRHAh/m6IRpvV2HU/U0ITIEksv2Z+Ir
4ETqFLX1m+UaBgwanBTElfhhfBykgYUACFgQCoIRyA5m36Qd6Ct7oK7VyPDKGH9iN3to25amBccH
CLrYsu7jyLj2yv9ebGJ3rQiFiNX3fyL2SaUlMi0QfDNg6GDlJO0LlRg7lD3d+f1Qgcdowu1CHHBN
jx3n+Isi9yNxne+ymnbV6N0Quq8GqOeAtnj9WcVrjagCAyaQuiwU4pJW6kjaxOPYLDszlrt8npkZ
1/chZ9IqHSK2foMKN05WHiwkNO1qWHImzMWlQE1JdEi6yeV8N5QTC2z1mYzJTbiSRic37+ucckxO
TE/TSP51pukyBNneIkmkDYZuNdG5SGt4Yzp3TFPkcKOEu+YhCZgwF40MYCxXkWPE5nwQd12Z7mLl
vg8Awrh6DuAut+j90CfaLGiHeDN0bL1T6xpibO/96m9im29Ngty+97x1EScnr3PWdp9dk2H+nJPm
HIDuRsV1mlHvdEV6P9Tut6/q17lLcOH6oEG8pzSjXgcu8uSnYFxCqrQotb/xLh1t0CMbiWZ03eXk
ewBIrQd1s3BG1IX12SNRlf3EKWmiNhASLKPtgXjrfyOvgo7fvE4t8QdF+STi4QFNwdvIN35JFiiy
PMBzN32khKb3rOUqeNSFY74lPL7wXThucUFH4U3J7FpF/rXErRNU04cq2TvpOMyyQ26oSK61wocq
+sgt5SE1cnbx7DGWw5UG+OjGcpu+yphPS1UyR5uGM26x57QqGGjJq0PkNCKrVWl6nw4JDMgXbtKo
+xU2R0QL7KXoF70NKUMusx8bBHl5FgC326G7+R69Vgh8yqh37RhAwumvyTjxdSMbRTZkMNlPWb/p
RHCDPnQpJh+Phb91MYyXTrLNAQNK9JwYuw9i5mBxwutIGWbbxn2YTE8jRFc2oJTLIn90/fk+8o1x
i632sxYsZQ0s5nFtfA6h+Ou7zfvQB1eBSjDwrFdb/w5SeggXA1g+zC/4tFC2Y4oHhbqP6+LSKKQf
S3ZsrHJjL8gw5iZ4i7LgZgbA9yxulEzuI5JNh4ldj1GvyhQ1YiTzzRI1PNGTkOvWMuM19shpL3E4
u62zqj2q6Lm5RvRyXWc+pEN6bqboGvc9D0xycnz4qqqkrrXBgOducxy7CDD5YB9x/iGjsGusehzQ
8LCCfJ2mxZWVYbgde8L2qkncKj9ZNk5LOk3XVncD28VVUpkHOydCJ5/UV+xUyXpITXZpTrie6+w5
zDiZXN6+te/z2oeluFLsoccwpnPqqDMwL51gOTy3k/HHKJK9Z8MQbWG8efbW7bNfUVX7yKZjVKJ+
RsqHNaPhAR6H6uAb5C6kIe4aw+ZeR5KyHUP/GXVhzYZ8+VR9QLSh87wExU8N+cquivd8Rv2pKves
POvULMjnyHIWDNRB7NRbFG3nKsRNpbMNSgszYfGCV/IineWNTfixyJYL3uBinQX+TVXdy1CH94QO
Y0GMLZRNxvAujO7ZH6n6pU13RhzPfgpEtCsFBaPieF23eeutO0IernOEAb4rx9fRBFWLSwThzSAk
SieXmJHhSHQqSl5Ey3k54l2WU7gj0+AUUAvmlo7NXJR1dSxCk1QQAh6APQgJ7jEolwOESJhRoZsf
A2JUzTbAUw9kam4B9AzYtv/njEnFvx2TZsvP//5f7b9D4PD//2NKav8Df4JwmZAKfNG+C2LmP2wP
4h+OSXWNwtZFtg0i8D/bHlA92dK0LKjp0v0XAMdR/4Ciww2GTUGZ8AD//wA4OCj+nxkpP4vZrW1K
x1PivwNwMs0RVxXyI8tbDrKqQeWpx6VrDmTkfCQZm05azEMgjNO8wCNULDqmgX2+ObA4DAdamBBq
qCQhjl/zx8jVIWZ34BMIwi7kT1On+zlSf3vtVVsm+Vcq1v2Tc1iIFOkm9z0oYqxPSf2gOxRTdC8N
jNqaPBIVlQW6LYTSqr8fSCxhi+dTrsTb3jIr3YHtR9JNODM+Ex13ssTqmBLEQU1swGMV5NXHJCUk
OiYl0NVPiLaphD2xEh2CPZ9UlVqma7wisEuwOIcRwSt8kBB3s0pj5II9e2G+OP46T5ZzSmqLp+Nb
THJczKDbSzgKZRI0q4Ckl0FJtEdaiE9qZ7tk+2omea6JIVnDK8hLFEuzDo6RKMD92HpwKiJlcPd+
I/k2VwFpM05Q2Sc1VCX3mvue1fKBjg6lLm2HS1ZNXdC06vCackB3Qyz2zSB7hSEP8y3cCVEK6iKZ
NlICJJxqZgNq4Phd/F3CyIRmGMG8Ds5xF1zLJOlwDYIJIpEYTVUEcJQRgWTAxpDSLcetNyE2XXQw
TyNZT/PyCOtRLpozwnvSDmkH/GEA98xsCuLm+zuwGQP4ud65t8n/SYMB5SXLnlRHA7kweE2ygiyR
7BuygyL85vCtd5YJLpVsIUnGUBYVV3SlBy+cNpEORo7EseqjYlu7uDkYo3WsEcnLoc4iv6gmxwjl
9x5ULRnLGfPm8qjIO2px/zrkH3ndeHDprwvUM8zj2CPWyeNIYtJCcpIDRALPybFaUGLCuX2SZCxl
qTgFk40NhfSlhhQmhji7ABGjtRhHs8+OnZFc6aOf0G+y08zlK8gzvDAEOylSPQAdHWtodH75FBD8
JHHsEh4SPyD7OrYp1jeRkNPqHEM5PsZF+dERIZV1uN0EWzyv+oopcKTsnmYip+qY8Iy0ezXlvJ+I
pJI6mypEVA52D8I+FvhNqWr6NbYJbfGYTOhIdMKV8oJPLLonk+grUIMH8JyXQkTYf5KLbTfftPvM
qPNw3eTZZY5gMWYMapoSlr+GEc/1NqBnV3V/Vy3zrozFxSeOC4v2UxkohGk2eWq4++Np3tItAR4A
FumnG0WwF+Zi+sn2LSLwq2H6UOsAMD0KLotnIdTWJiBscJvnhMCw0HAeOh/9JxlzBwZaqH2ANy2S
Lbx7qSdvL2vvL2YYUn+qjcQSYI7MoYko82OIxnaLzf93GMhfYfhhqfxdd8xGOJI8au8Xm4KW1LOQ
3blNCppHGlqVgeyEfX1KIJqo3Dh1Yr6ACL7GE0LcwjjFxnxwRp53gDTr0NGzC6xElLj+mhryfkFt
PpPO1pLSFvDnxsioK9E+9aS4eQKdN6luzJK2oU+2T23hAI6LXdm3D07OoakD4QLOisYLXhuS4mY3
ee1V+TcrmciQJIf+7KPQ3VlDxpxiDmGgARzxu6d190BG4bawSPU1ZwC7OqYuIq9OtBDrRVydJUl2
adgeHZLtIvA/HjpHRtBA/bCL6Ai8YPDvCajFu2rka2KJduynWfszgmvIzzMShM5O7D+ZY3TIBnUY
IvJsPcHMqHjNIjmtlmBCLxNPBEdFlc27gGIztoA1O8Nv5AMt9M036U/YrIP51IBO6WfjCixw1Blf
V6CQPQrzvt76LnwLszY0exVtnBBPRS+Pzsj0naglCvt7ZIjfFmazGLPC3FkhcvB53VJq7YY+R7Zn
1eVGJR7sCqYpaY+WjSP+rIc8LuqkuLOPtqwexJQiqWnvw4ClCyE7hyZOkq1iud7WRCDIZXzupPc1
JMPFMshTrksreOzJI/BbG28+GYm1m++tNL1ZdfMA1oLo8To9i46JRQcqKywz8g3o4TLqUhPfn5M9
LWP6zgJvjT4Pb0ssH8rGOKLx3rkas5NVcEdMjOVjDkzDkRivg+rZ5spjmIKLROAkGjr6oQoPBjct
1mbePLMzd60/famUUVlitAeJ9AV5gzzSC0arKfbu23h+jvMyJpvU7RB3TCQjDYelZG83tfluaXNM
voCHHNegdy3NE702VwfQWYAg2Nfo2a0MW2IRXhOLI55NCSocWKMY06Lmm4jh8WSrANHpkLNYaLMH
jpe18trvMpZb6NofdTYfXdZsvWl+WE16ak1vszjOddaJ5jQPj0nG67YWZoNzBSMlDMV7owAnJYAr
gOHezUX4PaZVAxcsIgQxJcsO078wqTeKGo0Ue/y5jQ+Gy2sXk3seM+eztGjqyJpidpGvgee91H32
4U4ZodQ9oGnQU9l2EVW5zcw/Qd3dN5AV8IdtVFX+1F33mVH7lj1tEAQCb/aepl4999FskqUGTs4v
7iDp7B0LEq1qK6AnRG7BKNkVA8iLKpkfu3JbzCVTGnTz2ZPBXjAkKsr34l1nVgcwfM8IGclLFvzf
BPg+QUi3bG4VeeU8VL2G3TKxKJMjwSirpoq5GBVpAyHkOVmpvcyJ1VX4COqYK1lKWW3SII7YCZMQ
Gak7sXhXaqyjkcpzKZbgLDXFJ0Y3OHvyywNDYdcGig2eVTcz1kLhQ41UtU268Jd7ojlYcOCiNP/A
4khel053IZV1kyXjS17D+vImlKhCfnq9HM5daOyMGmDTKMS26dHGxD55jmivGJDaTwEyMvIsokM6
QhsPxluRTbvIZseG5KMJ5idHtjeiZIDYiRVehmMyeXdODTTbAKAY2fEG+eppVOwe4iF9UJrF1ToF
UjSG3itnCYGIq6NTxT8OnU3nVkeDRdw8ID616aF488BAofGovQSakCLBi06p9XMKj/4i/Bk+v8bW
ODi9bG6pSmL7CHZBU8IN8o88qUho8xssArnpODijELVj0TOdWc4o2s5m8Y2nDAp0bL26YKVNqqkq
INDX0jyg7BpCtXBjfxeKYg95FV5YtQuxNDAE9HY6PF4M0L2azLsC0uaUIvg+A0HKZizH9FP2DqwY
Sj3P8D9ss3wpIcVgWMVLYBa/o+fDiCJCOiiMLWXA2vSmp8KUKDG9+wClwtLQ+UZU351XMlOnaBss
tSlxZIxl52O8KXfJaHPIKcYhhLS42dcC86mGueMGzdeEBExW5imWGIwXtGvZN+hVvFkAZ5Zs66A2
UL3By2l/+tzCVUrEn5qvpWmeqpTR8YAw2nZcFsgsJxuLVFqHrIOEoREVewzFDeBxUnxZHUQXjv3V
4FUXpnN/lPQgFKseYh2VZAHkMu7e5qp8nfIoZlCpPu202NVKkrMhf4elpspoUaoZwCqyGFhSE34k
bLrJvkVZHXjbYLD4qM3nIOvZ8wPBXyt+LH8f4Xs+tkbyO8hIaE5dlW8G1c97CcluFSc20unx2VTl
oSWBpQvtV2Aqu9bBfpZbNRRdClDi55WsIHITgxbhW4yQTy7E+nVpeXCZ9SnuVPAhm6WW+7Ikn5QZ
LXbJjRVbiD7Jq5aM3pvRhQIMP5zpJjYdyeRurfBvyKV/7ybiGTIBNtkM7DuBeBIIXgx+pUNV6AFC
qHdzszwtM5xEvj+wEmEBWb1izoz2LokWdqlm8IYMA2fdBCJvRH7eMmJzHj2ip7YVnMg1cBFGnx7k
pLLcGBaoqtx7VVrcJ015BqL37Fb4Stril0Kfd0IeB6GeDH0lDRiFuGtwJA9FvR2IFkrT5a6DHtFH
r3FroMQVy7Uv8oMZsGv3SYbMBUz3uhn2cx7/Vkv1h2MDfT2PXSSA+tRFTLIK4bPEfk9+vgt9cGMh
0Tnp/N0z9B4S56fJ6t80B90PB9pIWIo2+W70gqMd9s8RQsW49nd2PD7NlvXOQhwtYIVjTjGl6bu9
mbjszsyntrPeeX1PHfvdYPhJLF6jQTHABuTB7DCQgyI3D6ZpP6VeJfZKzi6BWVQcY/4TA0UVxGfC
I3dxfzvuyQm8x3QqfkyfBAqkEXAVQ3+Tz+lbIsnyJr+QgfVVThBNlvzHSofnBi++41T1NvewHyeq
vDeSEpk4o6gUXJrbG3jPmRvP2fwA+u2V2AQ8D699Pt7PVvjEEoDSE6nNgo4Fr0a4LYL5S7buAwmC
KVRAP9wqg+QZXAObYWKNZ0xEMExGD03OtTUtGpxWqLZlxAKcPnnV0bvx0WNuteU9Osxf1HIsQ0aK
zdwWX03tveZVfMnmFJU5koAN6WHELcspOnu5y9bU35JNv8eSToliY7lrkCqtcjH9NfPkw07cT9mP
e9Nr6S2RC0E9h9Tsyy/fMRE0YgbYkeN5wXZLHToiVgcpcecm+bAX83SNoxnVy1g+lLW5Z0QFxNGc
fkjfORdDnax73/zjj8kL69OFRllRXMLmmy0oq0CsAHd5g4OHJwZI4j+JFD9pm6q3vgZVWAE6Degc
wuGjo/dXzqUAfc81N/0iSX1E17VhffxRNNPFyalAdpWDCtsPDQ11efDcF7+LN0Y1/FoIiREl1/uQ
53RTCIXnEv9SRUXsDDMOkeQPENzHtp8DkoZ9sRnK5HEJ2ugN09NpislkLPAfRdYnOgqitDxjg6j/
iIDyEs8TDTv5tytQTtJ5j71jlAxPpYmDzLYpYbm0GHQil+PDEyQFZ+hG3yoflErHF5Rwdb4PXzSe
uFGRxtQoiEgWOJv9zRb5ZQyGO75dFgofJYAJe/t2Phs+wvApdXewrVbMwQsU3BXz7kr8EzumVhl4
4jm669srJg0Sb7DWuPE1WY7SfFNkOa7IBIeF+9553hEV1SlcmkNdD48GeUsrr+fKMSvW/uS4P1M4
zytHfxozGeK1j6s4LZ6VfBwJQYmrZ7MWWn1kXAg+Yp0WNWerM58WiOux+zPyRNFyyGfVo4N1+lSH
5uAy7Wui9eZ+aRnv4rete3kF6/5oN2RhhmC1unB6Db3sI6iauxHgPRYM/yesChBNAH71ynLVuf4R
dwwLWwF+kAwvTONr8hKowuNvA+/P2mTDU2YmlNGBorxwe/OUZeHD0qfbSJLRqcztn8hfW3eJCztv
Nue3vLgL04c68qLnuI4AhSSe4vKteaxa8yTmLv6RySC27I1CbJYuag+rCCjPXUXsDQKnrE1/gbxR
WYTh8Cbj7teO1N5q3GuQ5CjF8+CSOb53y2cuoLbocpQVyCOkGzG5riedHWEX5Lv6Dy6bAcIgRvLN
kuE7jrNnEaMODvFyFZYdbXN3emHSRbS4ztsyZGHvicv7E3Z+d/Tn7rWKzKPnLMHJmIwXZdGDAbC+
cAaQg7RgncVyvEUCHHEGjE9TYhzgYxoAXfsxRmU2ren0b3UdATMwDy21FqbUvS0RpXGZIZsk5/xl
rORjZJaoHRx5Nkawt5F1cQKoP0LtlfF3Ga1tQ6WSsb6qKlTYsj+a8eBtIyN/71gEdRFgx7j6cIWB
2OnZ8i+RPm4x66k10XgIBpSHNwuGlrCRbgtvOy3hunedAwsJhvjuciLchQcNqp4XfmKkukKW/hRM
KpEU4wQUHcBAg3tEdQI9fRDMJPFUW/4p2U5dBy4snrq7cDLaq2TZeLTa4aXVm3srn+K/c+KfGxOz
krD//B/yziPJcmW7slOpCeAbpAPoXi3iRtzQogMLkQGthQM+Bw6Ag+AoqjgvLn/2ySorFmnGLqvx
Gz/fy3yZkTcA93P2XqsIzMMUT5xra/XSqJDkuPvHMaqXtOgP1UwmxROEAQtTsK2s5Wbq2kfQV9t5
zK8LJKmJoQ9r8qulrKeUd3sZkCeNmefQz/3pYvJMVc0P1hvfvijL3cyj2FjtdJbQcn2cUnWfvBpF
dgrH6SP3+TOb4sVczr26JTi292V55KN6bmocFlmavqNR3FIuuGZmwDvMIsHRxAafYDdiYTTcSg6H
jjvta1f8gUbL9bB6qwQvxzFkr+/dNQil85ojHeWgNQv9i0+Tg9fpKgZZNk70Qsx6ehVeS8m+H7ax
Mz78f7N1sMHT/8cA/o/if/5T9Z8tHfRP//vSIfiba3n4Ux0TAAKMfdYRf186oGSF+MUP4a4RPgj9
f1s6uOHfPCdkr0BSOuR8zG7hf/xrNFsrXtk7wPFn+cC/I/4r0Wxf/DvUkiMIeHsuY08Bfy4kU/5/
opZ6P5Xd4Ez0MhIQfgQJ6Pgs3xYbFKr8fc2B0wt3c0/mr2jS/jI5LRUt39x2ZG5WtqD9LnNVvqvI
elQKToXwDEZ8tMXcmUdxRQPJmsuetp46VmTn7gqXjhetEVRwjQcTaMl0tAgzW+eC4HCH4jpJsSvt
GOawaUVrCB6KTFhHikTsTb5TTOKxUcy6zRxCCvZF/AMynv+cRsh1M33OTC3WZexBF3S2eExborrW
5OWXrhtvDcVINHJ7vZ7jJBhxT2YMrjjW0jIyjU8ZcNV3yvZEf2hjdN4TQwm62/I2teqLabiPgOL6
YzBwYwta5yJk8kA2AE6/a70RLriZ8+IG2rVxC8yYzE3FG8sFn7lh48lJtrYvdgetYTTiJ4c/x2rK
INGPHRX5lOz5WCZv9Tj4mwytExQ3rj14T27ZYDDkxxVeG1O3ZjeAFEGkF9NJnE0ddqdFjMEqsNmH
Wmn0bCTFuwA4My02zb9BLWuCzt997bj7MGzJP888KBhrrMgAbCArAzwg4s6YOH3JcjrD9eg/VJ18
krDfwe4WtwLK0KpUE5cYqzjUoUfOyaR0M6cM/WM+M50Rg/ttnMNciPg0helblDGD7/rhtxhs/gO5
0xaQzoP4FLQ9N7OCIzes/GTjdqYJjpmUTzsNz4lLJLmFmzM7/gFHziZ2Sa7nXbiHK++uB60KqYi/
VTqeJ0jZxY1yCPBGX0oU7ilANkKnYcuDjQkGcVqKvfmN/mRxPuaYQnd9bUbhrzVwKJ60yMQr299S
c0AAvwc5qhOfMcya2/JtQ6Jgky7F7ajFKNKf5SnFlRKmlCy9LI1xUg72atFKFUSbUPPmX7KktJe1
dsXDxb3ztIolwMnSaDlL1pmcrNG1GDrwPnsE/Wt7YhZR26RblYK4G5ccrFC+RKFp72MfDUzeGOgJ
dAHQhVoZalkMw0yxhpnn386JSz1pGodtY6GX6ZXzkWjhjEpMxnYMZEdcNF0ml9Wo9TR0kQpq2fWL
hDRa2kxAGHH1WmlTRPF8l/XUAmAD7vDEgpTvOsoYfCAb6ljHDsoQlKIz7ZKNKeJ8N2gQEQjTV7p2
F0aDoCpGRHsaWhSjpoygGAloRi5UI8IZ6DTUtmiLW6dzLxb0ozlYKEwaBE36vQ0dKY+Nbe/Yexdq
UtGGyMUc0vLxe2UbWK5SAEuwEvjmgLlkJlBABmKEqxrCOx7d+joDaLI1qakD2RTXZMPLKjF1Qu3Q
VEAyJYAnm87MjmLZlkPaJRLdVjJZoYfHkQA41AgkqjLitwJoVFlApAAipbz52AGVMhhOrk3o1S6R
3M0MeMrUBKpQs6j6Pnp3gFO5XGoLYFWFplbVE+1bZXnrLHB3WTh+ETiHozNjUQR5VWv2VehJbgge
JyRa9lfDCQ92wGUpI4oWgM7qyVMmoLTSrEMza+jh+qYEtWWLKCBnR1cG3Pp61jwuQ5O5nNjmWwpY
10xwPevHuziA4pWV3UeguV5p4R1HvB6WJn6ZWi6mGWBhxzygmrw3g7ivE5Oz1rywEhHPRnWQDeLE
enKBimWD2LMyjzdS48bAjsXk2+CS7svAPHrOJYrmR1yM10kUQEmx1xZjfcHTeCPBmTFFu4mIbIHO
erToezqae1an6aktCahLkGi6Qg5BH8dfGx0yoGkdN911xPZWLGxHSKNEMv7m5QXsFODaUGPBrSGw
AWJjWwuVDDTbTE+/BdUGOhdzkoa3aYgbMDcbYn3SyN+89U+R1G8ZOqZMWjUDTmgaXJua2wk8XAcm
zgAXN4GNa3CtxB7fPtlQnwrAcsJy7jpNmsMm8OOAnlNML7HE4iazXOix0/jla06dacePjSbXhRn/
L7UVqe8g2nng7QwwdxadbT+Cs7l8GRJHqjla/G0nBtUNCHmUmgjbzv0xRldjAtFTiLIgLV4J6hxV
aR3iYVzFdEkL4HvpZN3yU9ctUL6BBHYHpK91+p0PtG8es3e4Wo2EgGp7e4Ik0N6nlQfqL2euMkn3
pwEByHhvndbpcwIaMIEAN43iMPPsbkEHziAETWI5w9xfcXHvKh/Acg5r0BfhAfbjDRSFQ8KIz2RP
ZPFOrtFwRJpWCLNgbYIvJFB528J/kWANG/CGPuPPNOq6teVkaJa93eQE1xwgYrjQ5bFBJJpjHa4y
oIkZ5MBVkUjGvnaxa8KC711mpG3z2o4ouYEvsmCDFw5ZdOxZa8bOYSH3L0x1Z0cxlviGbhQgR/ol
+0iTHYds2AQUHEYwkomyceRpCqTfDS9mHXfon5nMe/TgZzXsI26hpfSeImKe28FKrzhuHnIgk/0U
PLSaOpnpuyj9Y8KOtJSBMhWwp3vEt7rZSAQsYw7u4pge2Zm4AfQVYVL2N6FNuZhB4vZ1apZ3VfVb
q4N0XrTL+xjnpDGYfdhj/Jn5pEYdSBjzpL3MywDho8toTzZy22m1UBTfCUFqU7ay2TZefktDY5VQ
KlIq3gBPXOdB9+tmdKZgy5OqbzcePCjP67mIJPHGyAUkkPk6ZOUp6eD/5PjAVlYPLqUZ5j1c1idR
sVmOp29PYBlPe/fgGyMZDi96ihdpE4XuXhRAjFUT1k9On26Hyjg7dB5CyEVFkux7F88d4f5LEuWv
7VS+s7ffDzL+rabsSOYRf676lFZ0VHF4nxtsyKfiPW/ELSQQOHFeTpyKO7+9eOEmSsUhTkGt4e38
6B13N08BSQdGByxDGw4p2aOwrcfR7u+dvn9v8B3rza9YZTKJ0S1V77KoN+PMZsMOREUIoizXbTTi
GWYF2kh2w60intxCA1o4bm+bpXH2eTHDDQw++9DaY5jUkL3DEpevMSNjywMTPaSs6WoKsH5TXMNm
uoQ+ra40ziDsZKg8y+zbQe9KjH6kcB8xwilaQNVV88YA9g+LQGw4LvFeFZDWHO2QEthofeTd3ML7
L3kSk9dQcCuyMDr3DLfTmn9C4IQVko3wTi7qHOsThpqh2IDbuZEMYGB85EdBG2FDnYsGtcqf3bJ9
FkSZ6ykB5tnsu9E50K1gi0Hrz6nKD80asatm3rpdgKXdhpg1BmuTPoYb8Q4YjbxmQTI+SzaZoOAG
PFEjUGzQNWlX7MLMgdk3k55xlgk2hl1aZz21i4xwOVIPOBhzwDYHipiX58lNotQ9ZRTaQ125WTrG
Oehqpn1H6oIbsfBXViV/VZSexaBJ4uB9GObRYcub4zylMBFJJe38ILviBfcI13MKzUceLL1hkuoz
xZNB5SBo2GcbZX0JpWHuVGZ+LiZHlKZcRymEFlns2Ay/BJz62ujBGJI3z+CcveS7IlAXPBSALeoH
rDX53ua3tGGbMa/++9+IYf66ZkAi7j++Dz8O//yPf37q//UPf/6fl+J/+xX+fiX2uN1y4ww9i2qx
LSzunH+/Ejt/c+gwgxkOBf881LfV/40fFlyGoRKHpuUI3yI+969XYm7L/JhnEu4LNH34v5TE4xL9
71V03Ly5EDvczIkFhv+Xii7uFMPVgm0jrzHyuoO5N4yWi5o6zflvnQMi4Lk5wSnjHmRufbV8OtQP
B5ox21CO45qp8NOwcAxli64914c8cY8e+Ron6h/cOD43bG+KJP5QgOQdu8IG0zxIMzo1NT1PbkZ3
ZQ8Uq5v/eBzd4pk+G5xhIJ9bOQ1Xq+PiVSRnbnLoILsY1gmRr8AkOJRWW6XBtyFRi6q9emP8Tc4E
xyrxun6+DLagldHyzaJyLYOE+25NCdYmT16HgLeEmm4a9E1rMVqfnmMeTaeAweUYZFi5rbrsfXJp
rcOcGdnMAhBaPrkDfwTskF/od+9ZTTLhS/dz+iaZiHMOwqdGJDqec34znOug0zOYZ0XrNntht6dB
I0Kb4BWXjVx3ZhitEU9yXyBCWDed2rdMg9s0XeMdO0YOhSYmtcfUsmOIUFSx+uLbcVuAHeLJ529i
NNDqMb/tEyaqLKTWU5E/lyjCirb/8riHxYU6B+78QCT3ENAg4/y+TT1gL6nyzhZJ94nQ/CTxGlTz
r8QOEMFIIcS8apvsZNj2VSbyMAXmdxjb17rq1n066cjxm+fMe9hr28USb96ivpRlQGyvuLvapn1m
Vv9siXlLG4wKQcO1JAIAU3bNLuAeCdOQ3hYUNSuuaYRT3gltcixyF4bmToKb47x0bOuIvHJ6HzGt
G63+yGD3y2XHWlBgFtPA526WtB7jW1gRz7RqYJPyvmLRt/B6Tz2ESeS+jCa/+BI9qtejexX+O1Tt
rbFQnLOemlSYG0U7waDGwjWVC3tJuZFOjUyLd1V8dkK8TkJ8G9J6sQbv7EO9DtkgRuO8zs1Pxc7V
8M33nAAbdlPg2/m5hE075WQ35n4dRPTe+A2zm902ij1tQu8KMTuG3Dc50l4ffrn/ss+RjyVFoEXF
L+OA/bgPPjopbnozeOJv8AAa5iV+IaM+197X7Mefg2tsXLNcG5KTO6MiKpDbcYDoZ1kvCm8SXfSb
ouFqGnT3fY0LYuZWRHHlOQ/5imGB3ESCwcLo92uzROGTk6FjQ3dIlmDemEpvNbG+OSXrxs4f6TMM
zgcXq7vMTB6tttwLUGiGm7/NWXE3VtF1NKyDXRZPix09ETXArhBdl5oCqjmRx2wekon4YVLQ+6Ma
w3riGElxLAgN1aFxW+TyCVbxkbFaui4TbBGG9Vo108H35TGQiCGLgAtZ8Bgb/XGA1eQa5i3TCVoC
xZOdkfgwG7E1XI/lmvojxNytEly7Bihq0+baWdXhNc8YMEnjmpT9qz+1zEswMar2AeTbGnu8RLlD
pMqAz8PnH1rvn9EvcQ/V9LSwTKQXixVn1KpfKajXztYpdOUNReu7pncfixTufz+eTKt9k01EUJAO
MBMeap2LDVuTNb+1rbFpg2MgPyDjddUNdwUznJUraRUlDepf58ctHNLDVn7hovI5ZsRMAizvUcSa
W2hbN7+657UXA3KmGcpdQGJupeIUluFbFnI8Y/SFP6C+8BFl1xyUa9lY58Au7+ZFsJcJek6GzXbh
6DWm8y1nIZat36EsUCVEdJu7CnIty5FJLNXKQUKXqfRc5/kupgflif7Jq/TZ2fnKVfPGoZSAR7zl
6XYekw6DBYvZleXIXW+x2aP5W/XlhtXMR1G0twkPV3CrFOxZhTDtsRuRr/y0flUh/fXWOZCOhNCU
3vVddMOokLOWCZGPqJNgNFfXn6HRbKMy3dg0P4XHozcq/G1fNzc2kJ0pUh+Usr/njkuFFb3msn+Z
JPeS/mKJZueb9cGcy1NLKra2vG1mwhKgmIShlwMwtZa6WjaimDel411VbvDach6mPjyhZyT8V1gr
u+errdCbRcN2auV1qix719TutU0p5vl59smX5NQ3woT5lnwS7X7rxgR9JH25xDD3loe1MlbhY2Vo
W5c6ReLVZjzHLNi65WPyaZrZsbPtk7SadZPyNklNte5jstp5cZpc2BjUbt9HKyCG2p3GGbYlaFz6
29NZpe67b6HKcocr8p09ud+bdkhubDXuanrIbPvu/C6850oIepdQEMMzXsaTv2qVfSdIRvVWi76c
aHeytL/KNI5Cq0BTJGbGCAEkK4tHYLEZlAlAaRxs5/I9YDBmxtFlYdRjMheMNQ+C62NYAqCTzp2w
QN6XQzut1XBvZbuqyHZpdHKWbzhkazsHL1aaz5y0f8sy/FRa6A38+E4yPFvZ1fIcdcELweF8q+io
7KrRfI2X/IOzOimwiqR/y1sw9MutVcuHljh7jRU8cviQpVa3zwKy6nU1PocBU1PUG6vOos9jIpiz
w0fVtkdbOoDDo+EyLmDKSbKUA2qEEoiADQKEV8q+FRyvSZct7T5l10iWWZj0ZIj0rPtcfBYpOO1l
qe+NMNlleffV18l+FnyX0Rba5765z7ubJrNOPVG8oBsZScY0AqlTicnbRiTCDHo6oz08YTb9UlG2
ZWB30KONifYfwdl9Rf7P6eRFqfFOcGz3GN/oq26TASgA67gy+8+ld3Z939FD1XuCjvpu2R28Md0b
pktYuthI5nSx96f2kifiPntVEwcast9sGa5A9LVxptwrMa6tyL2gc9ygxjsRIFmXXX/s2hKwLAOV
YXicQncXA14oeRzhXLks3Xyv2UxFBm01gGpsszgsQc5NXvzZIv0k7bROeciqxuf7JHtIKmxb7GOH
gKwlSB7itHXxENYj9Oz5y5oYagRL/gVshl9XbCiVX11VX3VYW6GFxN95SF2YyjTescBt7KA48UWG
Oh4+cHo+0eL6jdBRdSkNu9avxzXpDsaGIKN3MvRf67T4KIf+0tWuc2gV39EOxdsxiwBu4Aqkj1T+
8c0EAgFJ0S7JHw2OceRlq0saIZHk+p0FOfQT+zb11RsJ4sMIoSWIIHHCvBEsQOOgfs5Riwknvm0s
ZC+SE0Q+86GwPjocYoMP+z0OG2wzARCqlk5zZTFSbUeWsenyW4/ATwaT1oP91wL3vSiie6OpWZkG
W4sXhocIMFT2YejD27lksaxcgbGexyqrENzoQOCbB0u5v2OePixptjXT8WMa3Ucjo9qsSt6lJOhb
pIiLWT+WRsSJyT7OXaKVIMemoD7iJTMO1QgVjcmSicFhBO+G9dSwiepu5+fG0ebfEAMxrmhmvUBl
r4t65tEtbZo5fpdp92bGVM6ond1HhewPmB5+Zid/AHNDaWE61iSLYm96zBmlek355TbNRgraMmBU
YZ/5ckdwBaQoY4za20C43MiGbEEUN3880VxkOme7mdYBXpH0zom75yTvdmQNQFzAGya8wOq8pggY
Ry5NuLm7S5PoE++8TsVHB3I4ZBwA3MKN+bTS+ruugBMQC+WtRF/DWoMUvQkK4DpJ3CKXdeCMJ+0m
mdoIbDSEfWbWqeLQJAzGKpLutLUAarMZH6nhx4apPBX1buiycfUXXchvXQq9khmD8ZRk1ns+g7YI
h9sc/HE/YDX2w5P+zReUaxGqEKxxg0ePkWBKxiOghgvf52esWMEDsVSWOBnUdVOnP+fUd1VZXfzB
XdfUekfLXxtFVxDMdd4YBn7FlY+S3r5ICsEFw+aOco1t0+/3qQxj8z5IYR5EF7yPVIptqsUj82qT
qnE08FcuKB+bebif/eZa5LSSI59ZaYb1ibpy35IrNykwd2VFTXm+oXD2FeiGc6tGMuaUnh2PxxPV
D5aHwadq1H1FPdrmL7bWfemqKW9UDRnoryq1R6na1e1qKExQRnNg4DygKZDIQwlBf9aVbNk9BG54
BO5/w6CCPqkgvsKKTLJAI0JGADprv6YB0xJ1b+AWu0n6PzY1cL5Wp4mSzEotDuTf5JpH+b7TBfJp
ougBjr0R9ks8JM2mWCBYMPQha1usTV1Dp43yk9FLz+in+/TUffrqFCs3mVewRRr/WDS6MhOlCgAP
yKfUgNlz0gem/K4gfUja8OQ9jpNhrFun2XIiNJgscj6cxMnWBwNFoz7kxbmRVvdo6bK9S+teEUSk
v/0QsIKIaOVPpKlXCZ81R3GRZVlileIDhjcgRUnEZbwd6PcrXfRHZsH9aejRbzK+gwVQBjqxXExf
JD1hfhLogiBQdMTn2lIgFQwpSU8BR38Gu7MGDxg2jxNIBIVjrfu/HpAO0DL9JOfaOOUEHrn8zrAM
CDmmmOBAOg4MEgeG/Kw1mBNPEf2ggKBbgJSoW7gDgyVooSUkvMWt2FgLKApaV+NBVagiw9/YPGNH
eAsF3IWkbPdV2L/SpoeBAItlMCiBMOvn8JnoZNnt4oBKyLPHTvvmqGCAzV82HakOXnqHgt7MYdaO
OuVVTwJpnSIf2yOxM21sdilaOzsfz5Mp713tuytRbbtUdD2BCY+qw7whh0oqi8NWZiVQpCEj3OTe
hEEWl149e78wyff89NXCGhkc0Hs6T1C0Jr55SXIy63S4qbiZvQlRu/Y91j6Wo+t6iY8BOr+pAAVQ
pOZdRUqWMsA9VKq9Fw9kq1jeIQR0aud+0TPKiY/gyIU8z39y7IE0HZ71L1Dn46shTUsLlR4rsuE9
OCsxtI89I22Hu7vRlXcZFjWO/sldhrVwsbF3YjHscLBPWfgyabthwf8aPrth4s1rKpQcalEhOjQS
uMSn6wRbMrdC3Ixd8ygtvs0iTIqibC1ileXTQtUmwLWYVMORjcCLRx7HHcRHipMxLhtCnZ4AusPY
YdYaHOyXsjmxyEJzy2w/wu/oVclBBsMjyZBXwzD2pRZBFktBGbqGEZWwGYODUtStS9C65lVPqVi4
RJQWTreHImbwQP9tlZf+t2I4XmkNZZxQAMNLWciYE1ZZfdJrdXgXl/vat+8DcFgDTsvYwCOEsYDm
0aHW0sta6y8RRjNnwohZq/TAqX2laIC4GDPThq+xornVZyPL/vaFGdzJTnzYIHLPFfMgWFc2mc2p
GhknQq0NpP5xNbbWQeHrtKuwotKKwtMGqMRps7+TDlvkAUS31n36CzqvGQGowhTpYgTlPs7FXNbv
xPCoqSENlQOzAOfTzpCJhlhF/Xg+sCv5KH3vPo4TcEISW5KHibTHSKq0mtQp1D0w4w0g+OeJc0cU
e5wpOs7hJgloEfFGdYnFVyWMQcynBn18YwCUixE1JK7WYUiFDCW3ViTuB9ypLt+HjRWtBpOH8pz+
ZOjKa3N8BmK25SO1QQa/Y0segLulo2L3/S1pi3YV18sKygUXZpvDSb5bKAR6Wu3qx+NpwfVKTvaj
sa3jbNjvrpbBKru7sW37JYiEblrwEJv3ofrKfYfxCfJmv8Hy9Wt0yaagOM9OlWtcCKVbbAIKPXbA
U1+raWdv/pNoWa3CWttHaEBK1b+ElP+jkgVenXlHkSz7Qitvc+jwLCXvg1zuDR8prmE6H07dcOKn
xBnxsZjx55JM4W02Oie3+0P9FGZ+e5nw7fpW8Z30xWdfm0fdmptNKnXNgkkHrmKRol8N7acSEzgX
kcXO+eQuMBJ681vUIU1R8yMzAp8ApXuhbHxNI7jKcJeQWvvmIVLdO1i53RRyHFP29ORgFclC6yGI
O5v1b0RopMIrIzil0iJj58sSw02wafl3LSlUCP7nuGXr3LswkltYvPm3mSHq9HPzqRl5TBFa3nWl
t5fJabFa9FrBnm3pq4Hc23TEOU5KABpqV5ErYma7yCcN/kELlBXWo0dodHQMFhTT1uMTFdD4rMP8
GtTR7ZJkV85ZnxPsJWNId7mT3JlGfGis/NDm+V7hucznhZoWVLN5dPf6omjaCxA4fqV0yE9SYSTq
sWpAkZzLal2ipd0sdQA3lvAom+YmtY41I4m1O1ZbvbEJ3flk9CNL6eC+Rp/jebQ3C3uXeKCZanA7
67TIngKHB4XHpoin+EAGQfpkjFmMkypZLyX34iIHk5gRZ51ctEOOs4E3zBG7abYM4KaNAbeMwRoK
2EH+KZX9GQUzsM3wzguWFzcxXu2J/MVM/LecGCFnJMRmrrVlz7lHWTvEVTdDzUNHKmuTy/wUhIwj
JhXsklh5ny6QZDTh1JuLegL8KCf4IdwLMyDhrbjNlgUUSUjmnMIUpIQUUUVGO8xT3D3MOngLGhsp
qopv8wKlZ0wpZ51xyPJU5q3BMryHQ3wN6Oa0g3rITehMaU+Wiw7Wzm7AmSQDW/DAfWnn4ZzxLsp4
74FMlPTheGwQKT7OisPNQGGXdmRjuFfTkZoI3Wx7g54iUd77GSsbPWEi7+l9pqaj4itn2+7HDBu5
xgubVpBQ0KY2eXllQL6danxmbXYtc6PcDTLgcJB9gvejVlW8pBCvCX3YK2IMx0KZlL6imab5+DLD
+AlldBwEZj4vW+4K1OAqZLJNeowrMOW5pq+/ZEMUo0oof0mf2keNuaqkVSKN+hyU5gbnU7MNhc06
c07hgBjRMdEkwTaaL7Ta6Avi5Kyd/E21f6aeqDx/2lrGV6+IzlVq7QuGc3GgxNGtOazbeX6OK4vI
Tjq2RJnaG3fyDwPV/j04nA9GR4SQwreU7yi/L/cD3JrCqK7plFEpYMvnevZhdq3nvjWOQzldEoxX
7Cij25ro4KYAMUAiGBpSJXqKxJOK+XpRc2VdeGJU+5Ok44OXWo+pGPdz5rzrAZdnkKSu67c0BzM2
+L8cf2uWJflbjJQ4HKNthYb8Onojw3yRtVhehmyTunRGObdkea/3BWS3mqe/jgl1yUiP3grJKDJG
rHan4DshdrV4HUhM0GxW8NMOaNwshCMWMzy74GGcLYwEldfuRcfPq0tzT2tjMattIoPPWJk/1Lx0
GGZrE/VGi5gt61iPZUNpPzTjeMYztkcQhyc7wFfEGUwOm9kNNhPDUFE6KRyYBVKh/+vF7YaR0YlD
x2NPw6Irx+MIpLDycX/YAM+mahtX9b0s7Fe4ncQCwldiq/Q6ob2RYT3kvmKXLy5cYbaOEu6eec5v
TjmfKcOmz9y3JiC7xumV1X9BGkEFP6lXv0mPdAdBgSphnS4p7kw/fMN4WzukRBKSCnUrYhRAX/JC
PnAKA+A2PkSAz9WCloO/YE4ADlE0Dx5QHB3SMb4lbLnyOEMvOjthQv+ZEd3y8uJiJEWJq7xn35zR
0fQGsicp7XBQu9uOMDqXGm4jPL1XJlVthFNbwovzOdUxlKwDYZZY9QFVzI2b/xhAdDGVrWolzhB3
aQiSZmCUiE9KyHNUOucydBilJK6x4sAA5DMfiUEs0ZWC876hjDmSv1ohwnnyO/quUejz6RnKs2e5
eNvQv5g16LJkkzc+x74UfRqxzGaMTljFfidZvdTQv8eKoYZPeCBIE2hl8HzmNtsyXydjVm+ynimR
Z1768nuIy2NCXxgQ5K4f7TsoplvG4yD5gw+kVlnbMA4Ci7ZY467xo3UZQ8sBj8+tH1pUFgPg99hu
RC+NwVxeieVpjsuPJp/HtWbplm5JwRKmQ2KmO6dxxRYxumRp11K2JB22Di1eGf6S3iWhMKjd9O7J
UM0DNuqfsC1uGg9DVaPETbSoYwhirOmWYzqqS4nEfl5mHNniKSCHKUp3XseOvDOW+BUZ3vQd9eDq
rezRCUKiL9J6nyvv2at4Ui1T/2nSSOoIIy9gAQDnrIIseKgyDtZRLsNVjENRMeE4E4DULoXpxC2s
5H4PQsueaibNZnRNBuPPovVSZqoVPtFjVAen2sgBORJwzqe5OC+SMGsBaTqEa1HP5ChmHFyj6+9N
tlebJGifoh78sSqDK5eYNZfw505BvQvHDN4KgpsKK8wYmOQMSragLp9aEbr7rmgqNpnJo1/SD4fd
vnY5LLEbSU6t5UFQGCF1QQjBNL0xOw8ebq4RTN9Rmh0ca1xTAyRslDGApmhUpN5W6Vil5IjuQV2H
0BrAns02pUc4EP8sCKscc22xIRvxk4X1rcvHjpTMRxl91IH94dGhSsW8Ic69ShvoWfV0jeLA3UyF
sx9Nhvkmesskf6azeOliSUvSfUsiccCpjqamiKGbVjcZWOTW82DCBjBAIEFF2R8j858W4pTS/I2d
/OSmJHWy+YFKFsQCIuZe0p9N4yvy8RiX4XYifd2gzgkRHerFG+/f3DynDQxa5Qdc6+iFjd1whpDN
DHrk9KXuhEmg2ZGwQQTF2PANDvGuNfpfVQdfkzvyIEAw4gc9e0+yooJA1lSVEdh73lOsaj67HLsn
Jea6KKhrpn+6gFdXZhypsWJdKPT8XTegkym/dwfqRS3l6JiStNmzLqbVc0Yid2eyLHBxmRqMEOqk
u+2j5bFg+RbzByqpX5fUsIPEPs2Ly2GGnEBiO4+hbmxnVLcNd2TRTJnbn5mPzKgCPd3zxjbz6VH8
5kPM1s4bXizdCV8EhyBBGHow6w+b2rhRVj1MkfgXf8LW0s1yl4q5QcjM1p1zFldE+Sihj80h0K10
3OEQGiQ4LQrro3AvRibuQorsCD2TjfDptvPaW+iZ8Cx1eApji2G7graOh+4erx/6BDKttX8IdWe+
mcALUKLPdZs+6bJbT/fr81o4sM3qi1DG00gFPzEAuur8GtX8/DHSPf1ONHvuh0NpPpQTdyScczuP
o5uvG/6O7vrnuvRP+T915WbQNAAJFqBlFhhzKa80LkAnz8AH+GAEBPUVaBLIMLprbj5PhJu3RbYU
21ETCKy85fgDlICFy0uP5WldgiuQE7Yb8AU808+xgGeQpsmhI6xH7vQYJQbg1b64TGWm31HEdjUV
QYTpjw0mwUi5XrWAEwyDh1PDfNzUTAXHtqFKdMZ9arBJmgz7klse38X5aeBqY1HuWWx5nBvzg3PG
1gfc0BsQvon1kY5zVn7vM67TlAeKej+t65/YSWzG/DPXNIhG6gNEvm07zI7kXXmcwgzWBInMWU6O
Z/DcAC5RNTFXE3ATbIo5trNLhgh6zDWRohVJumOu/iSBVWSaWoEP4GhkXH2dFjxJQQi6A3FBlcLc
cerZVO55WJrdqJvHEcFnBjHgMTQoA0nUkwM5g3c9400Yq9wrkg+izkZH1SE1vV3tx6cSOKKc/YFz
CQgRoBxQOh6TCUrH0mG9Mv6FvPPYkWW5uvOrCBoriUgbmYKkQXnbZdr3JNHupPeR9lH0OnoxfXlF
6ScogYCmEgcEeC5v9+nqqowda6/1rXxGdyCUzP1IHOJmxN6EgzmswIYA/KgBf9QzAWQYccRmdHMU
pX8XMyWkVuo0pNZ3rtonFmoIBwBFcFhEazx9O0vSOCSBjmQDYxQQkhAYCdbl75yVbAekpFE8z42Z
W+IBMCnH2Ro4M01Ew/LII9xftTYzBI7q2dgaAkJRbn9llfZhAkjJMJbVg3g0yvEmAqfHukA9oTdT
VQK47YtiENAme0bRJnyoQLAEuj5y8A/8Dc03b/BnS/KfZqa24I9Z2DPHZbKbcklfar4sexPdJk5f
A1Pce/Av9JvuJnAwhec8ks26hREoYM9oV2WVrjSve9c143ewrBMlleO6lPazjj2OJsk9DYKv3ST3
xlRdROmyzoXnr2ef3djvEot/HgVP4WTS8MZz1GH734yU2TEv8eM/Qq6BzwgVNLEORSyvApRDovTt
YBm3mtiolbsvWBIP7IoeBx6voWmsO6+7jw6fFtjHNKbpY70fGkIEojHvQUKaP0sQ/OcCYlDjbb6q
qzFe5e7IL6ZdOxIBHdreeUr0Z1GmuzT0f7HE/3bRRAsD/QBmgMreGBmxjNmQXe7+g1GHhiWaErer
U2P2NKynPkX1GxrvVvTowV74ndvaQ1R8eDnGA8OHyZQr2snb6rWexHeAYwmmA70ykuX+wnIY+4Y8
frKb8LfiwUjmYOWE3PRDNAZ/ADjuedwMg+c++epl8eACLOronliqNNnrfYXzmtoYkEpt1q1KKzL4
kuybC8OPMCoqD5ZZcGE9eTbKX/pjcE9AGY7oVCBMEufZn8bB7ThkKTWkPd6K0vS523m/aFpbzeYS
W9b1zpiSYuNE2t52XhracrDpB5gqG5/tdfIHeuDZV+Ul7P33loiUObC1tYuRdTCzeU77lxDXNihP
Yx2eB+E0q8SiKcD1EX6Epd0719u2gQ4BKe7JBfkPblY9mliaqlDXFiAOWEaY6qfS4IGP2rF1eTaH
1HKwKShfbWXS2hRQHudyCeo7mxVm1z1AESOTUBq3kYncqiDWe/q5SSSfLzqOOT02XWUdhKU3p2SC
ed5Sk7YdTfVp+inGGJaaBokkPT7r6bB1+upXlTFPG/msuRn1U7PrOczx3chcX0nzJ41imtHynnOG
dEBdMyi6AFmnvF+Eov/iiOf2Lq1lGOfXLtCcHS0qeNq5iqf06fTCPRLRmhWZ+9CzvUaQZCSR/OK1
iJLa1MALXJvEbIprBoAdywZxkMAd19y8PJQi68YQsqPz8eQUU78a6e5N+iq71qG4uKocdqL7strg
ZXRBSnnTu21oW+4zFUhuDMvwPU9UEU5LfaQU2bNxyGIJ4DZQbOSAaTYe3ZNbe8cw4f1qVI1YiN6v
YfKbHNdlyB6vuIQu5dbedK0HIlv4l+pIgneVPCdp6pDkgnoCdVG05jVLV5Wlffphuy41qDaM8iVi
c7xuxLtGmmjV2/ERLzTxAQ4YxXIu1Bqgr7q3CxlysoIltFPhrKHKWNtHUEDolNK8c5yML0mB631C
3+xL3s+TlJvIxHcQQb3wqGznysCb2qCkg30ylv8gf6DORBItdIxjNHaUvFDmzYAG1UqiCTip9o6d
4vGvzjJqSCCC7zzgBVHFEN9VpY8XkWYG0wm37hi8Z5UD5r3UNrOoQ2kDbjt6Je5Zzlgz+MWWsphF
NmKyJ7rSNzpf3lukIzSPxMTpxFsfEVtnm1s08jJmM58zIeBOd8qubeVn3xAyhpOP9+810JkU8f8b
K9vOcRXXe09rl8BogmVRznoSSei5n7Jzzg0+kIXuxhYmQ65mvZ1CbIC/uy5w/JukFNuMGgU9BR/v
Tc8hwlyHxy3K2qVSlFvq8TOue2Ycr3tq62wdz3fIslDk7+hIMMarnKqToFJ0qbOrdQMYsW6X7c2E
txJlXR2Fc9mlyrlvaCHYc870cisaOzxVOUfAOIn/jwqZ/qXH+b/910b9/ss6Jv71vxucrb/Rp+Qa
ni6FQRjWxsb8d4OzATQUn7LnOIKImmnDE/2fBmf9bxBI+XPDkq4wpMmX+7vB2RZ/E8RrbCEklmQy
wf93dUyYo/8JNaq7jnRdaUnd4bvZs7n7H0O/82piSCo+qh4m/gbsUlnRDlqI4mEEEhC7/p6qxZUO
z1ICbKI6DXsKuy58Ym2LVAhJ8pQ4+cpgPqjmyp2emxfq61dkdwCuyOhr7puW0T+ms0wEqoxX4iK4
wfnQ1zpudDBgQBcNHg0tXPY4BI7GfP0rBakTyBqrlouUKOls5qYo2m+lq2PD/TEweIRY3CgLH28C
N8weLWDiwhkk8kk3sl+fi2joynXJxdTMi43LRbXkwir8km1k5e5crrI4oXk6Zmd4/s81V11f4Ovl
6uv3IZsC8jGRxTTDXaeyxlWKW7bk0mzQk8gV2ubTh0z0oLham1yxI67a8aQv0/nuXXEJb7m5MnTN
3SJDCIQ0XQH1X2uzpYrH26Iu+o1su6XG1b4Y1XfKVb/RnW3G1Z/K7U3WjwTmmP5MxIE+4EnPAwwK
GsJBiYBQzUrC2PxRTQgZyV21aRVB4ZApfeBID8gaS/Itz3JEi0sTBs0SE5NArtBm3SJAwJhmJaON
vK1utIdgRFCAebruyjyhA9tauiT5wH8H4FOQRrBKHCqkEiBmHftu7qbwhHoR3MgbYh2c9ZUCSgMQ
huHAZAqgcVZh+oDsbD1hD+8rOj7+mrjde4nLeuBU7hRAp0nfOmH3ac36ju4bzzGCD0FHkjlIQFlG
FnVo++/Yj141o7+MFNguPWQjrq5PPTIS4MFNpQ9nOHp7F5nJD6nOrdxTMetPgx6fdAQpFmn31BfW
wXN9bcHm5+LP6hVlnLSZsK5dyoY9I0YQZx23kOMmhK82gL5LIWmKgLZkBfnREYT0FPTPfgheJbak
yAsfRITfFKmJr0W5qKEtJ+Q2uoJ6RPryoKPDIcdRK3Px2GoqZDoDHE3EPa5s832dfbujcY4Q9Zo+
LumeIHkKQgrRrzFTA6crNGmhFJTDbNsjEHay+VMhGJoIh+zXAJNR3mojKUZpdaiRGB2kxhjJUZu1
RzPjHmwjR7YhzRehZz84Y3BjR2AsAkXqtpyVzHTWNDXEzarFqiZZ886qJ/igeWGJQxBBFLDtzkx+
MmTSALk0/B/CKTe1cdZSR0RVn5lSc/60RlSenJTqxlmHtUIWdS7SbDdrtIaHYZZpQl8mvFmHWclV
lC/pSLshEm+psJjOmm/iGmykUIG7wpsNkZs86+/gCBdJAesP2dhEPq46BG3d4/Rzcux73c/YM4wg
OA/0TQwI0FVWv9kI0g3CtD0r1LrG1q6OrTdBJXSMiK0Qs41Z1cbhsi4H9xzPcneu7fRZ/24SLI8I
4rPs0iGQEyS6OX2xprdmmSGg+x6SGoK6IAxpIbAbtnOwENxpKP3D7EPOSEbLlhs4bBjiZSDJSmPN
ZYa5nUPZjrcVUn4prHv4l7Y/q/zmrPf3dUJWNNiHLAIiFgIjdfKtXu3kvCwQbA0AIuAonhcJYRyc
8RfTN4GjE93vB6zonp+dXzAIGHYR3HHIpfHvGaKlQjLDmTXS91Y/uUgnpqmOybzVYLsByYqb/7zw
UPPqI5uXIC7bkMBvDpLtiDuvSdJi/snYm8j0zWGPkrBPSSeb5o6eWUp/9JIeq135g0PsECLnUhLB
SiablzPIZRSUzQubmfqwgq/z4LnstrgjnfEtHUa2PEUGAqZoN/G8/snYAzXsg0yRb6OIWnD2RMlQ
rwz2Ru28QLLZJGlslFQzVrx5WTKRHqfgjbWTJllAdYRgxiF50AwqvX216wmTcAK/CABcdTEdhfI+
S8vYwvp9TzuDUrDxrBStqVHtLFkUvrS+zrtvIuSiGd6uH8tlnJh3H5M/476xnVzxgVXmLWBdmXok
LrrqbhrdfiRqptnVp9Hk76mV3GoYwJNXXnsuu66VHqmWf6XWbUMJ4VaVIUameocWcnSwmyvQzQNw
IIq5sB2U6z5uJz4++YtQ4k3p7sYc/L1jZweCp4yrnfOuTdFD4NucbPM2PrOwP40r3R3vxRC/p+H4
kVlIgsAP3U1Qjy9uwwuiA6MNButr7mDPSjjZQXzJlA82x6lXIRQJn1uZ0rJ7LOhmIPEw5BFl4+ZZ
Qf5HxG2X0xh89lPakFT2vwUm+Y0Tx9NF6A4F2J7xwK7aXNW2/C5Kr4QYnL/LEdW1yLzhqTbAR/c4
tgPSTiA5ovcCqxoQqWPOHtYi36uRalrxOHobY5a/orXpb5jf9fmd1rptFw/HAHHHmCfa3MHEbdFF
LKmQHmqm4LJ7HyyPJKRV30e4unE7YITHRQhQ3LnIIL30IpEAf5utEJiIzLm7W36UgH+H6MvER9HY
71k0XDInfKtNg0+Bfc5qUMCTUI+eboEoGUB75R9Wi5WEdlYtR8SbGUtK+4mMwGH/Prssa/UJ8ufc
esM5MWh3CIHhIfFsyZlcwFddCRAsMBbdmpEbjvLefB0Fc8x1JH0hdjKOfikJfull+6wJj2kGNpgj
vUdzZGWXRqtEcFMAUGqSodhbsmYhrjURB7b/RkriWbPx8qiMuhB+l0FdcOJpzgFioHni4w5ScIqv
oMsx7PL2IPL42KnzbOibXWWZYW70knUgIxcGHaqdGXl+MEZDns6vbeZw182HX+nDyVCKvaM9JYe2
7QgSIBMoHgY6QYmE+FPQwRQXgcBu5wH+qG3rc6L3N4lQxjo6pESaCLLwM+/bTPejtQqI+y6Nqc+x
bJtnD0vtogSj4AQBKpZi9W5hFy/19sCCP96CzDqAneULz8j10Hlhv4n7yD7UlbjjSFqYFE/mlrzV
LbtHs3/ODIHhML7Be0Qgis2lleKXj4dNmlzMtsHqqM5he5DU2CRPTfTAi3wp2dpA5994KaXuxvhB
rn5RCe0x9zzef4GiZ1zpJ7xUO53ydU+yt0yDbwpOsYW3xUIRzXXL+myJ8OJq8VPY8O+HPOINo3/x
fHXKIDwFKn6MhThO/TDwjX41l6e2y0r1t3C0dze8+iyMs3hcTwHOaaGhVp+t0IiXQN1SIj3lsjGN
Rx+bNyLItKoNVKXWCq8zNbNJBfdkiWnqA7zpm25oD2EAhK8bvmC4pIN/j6xfvSl+kpiUsl45d2mI
N9M61MmLP3YvlnSuXDgfAay9tj18B5wuvnrXY0QaVhge5JL0NJEwGhhwY1BwPiWyC2t6bi1c2h0a
nsnYbH2Wuv4bWuWev+233yLQQYBjow2nKlTNMWeJiLv9x0tJRHjdIphdGDXJxOEl0ujMmIYnurY5
CFuG8VwFrzo1iKFOiMUvvvDfHuuR5Ewpp1cV85CS38aYUshePoMYXlFqk2m4U9EO7YHkB3OqWePh
co1drEgC09q8dYjOA8ze4WDZupmbUlYMpoIQWVPBxnYF9CyHRdZzhQ7f5UQi0dHWHDYcFc92GqyJ
Bjzy5l2EA+EzHy0ChSG+1Zi7eDBUu9IzVx3STjMHvJ14fHeIkK3Ajh3b0VjJLDwFAe2eVjLsOnw8
7XQKcVZDfTqBBWCCkGsO2R8PY74hMNImj+3oWot8Qi8A3rEKbI9xFKGqcCPoEL+yFitAYTRtMiNp
r60d0eU8xpQx4QJ3zdAmLU0WjgaBZM48KgQRX4FE15LrlNP1Saqx+czY9WIqjWW1kvHW6GY9zFrp
Qf1V17ACSeXZdXSCmEkrg/OYJ5RNhJdqOg3TdHYGa2+GQHjuOrYtjUDNWD20ef3sax9MgNSEdpdW
QZK6TVx1apYxBBXXdoSVie/Tx3CUf33EqpbWQGyrKz95MqOXCn4CfJwF8znLN/R7TPCyFY8RAJEs
3/hSLtE7OXk2GCoHz1uziEfMN84VLl+ngiLYDEzdjGT6e2cZrJj5gEavIVbhVm5hHuFRSTe4ntas
GBuit7a+ntwlWTRmcPxK8dXVT15/UcFvS69tUamzNRBvQ0h0hbZrO3lJmvCkSIK2iF5mUwPAcmvA
ThYW44rfHJ25JrwZcbNr849TSH3bdzLbDEojI8EnfDnW1BJYuE+jEMg8vKvR3ZMfXMXqG88mWljp
ejvA659J5TpAUpI/pQhRG52vpPapNSfyGgblg9OQ3Mjtt7T1oZl4PG5T/8KajftyHzymHUevE0wn
J1QtIFgPbLZUX/SxH5K8uYRGs8aogkGtP6DxgzCay4Vcp/3omwKcRUpyYrRsuPGWjqWpJa0fW83K
qBQmF4oZggJnWzYhY4WGMbNm8EWAmYFZWXBTomSL8BSdfE4CxdjAVNaVeAmqOn13A3HPUySvARvF
JjEkvtmuvSRRHS/YnXmUFzN0wJO4Qck6aGAfazZBVMLdYpGykSG2oyUCK7XHlhhUCGFEjeyEVb9F
efAw1ujzQZ3SPTDIdQCeYVl5rJ/YWBLtEcOx4P+9UBQJGBHGGDFwXYiReuOi+iOEhY1CwtyJJ77l
UHVHMQRbqfnDKioQ5pywqZYJkmDLW04zrfKoGWrHKLDp/PZcdNM9MwCdQUVmdR9too6gXTZ0DwMj
+qmqm/ghbhRNCIDrV57GizIkNUzVqUCdjNjy5Fhm+UuW9iqK3e8yUO9kVQhhGE27CRp2WdHIXjHA
8zK6cyQ4v7A/K7mWxrzsijCfHSY3kXtrJ2kupt2fgrCiEllbteS9FlWjaqTO8s7+u2AVi7XYz84E
iy89IVVQkIbA65myXSC0qMKJPrXcGzbCVktwFA9TpnZ2VawLI34IdZ8Ih0U0iP8sO1db147NVY5H
qaXHb4ptYa5yHq311hst4ll4wf0i81cSHNHKsJMPqvEeEpfqCM96mdL6oozvLG73KBQcyM0PpRqv
sKJT5GL4JRFp7Ha0Ge3Hu593j3YSvZWTe8zd8iuN608r7p/GGDKanoRY3X6bsdg5RNBlpTaZjO9Z
xoOfAk0qz/LsPfSnz25y3kSUbisLznHRjzBSKiq5o2jThy7wpOCBBB4Z5667sPLVQZZiAXXY2ZEM
7y9SaU946PaowvEZ6T5fmcwFm0ijanMI+qUecdgA/GDvGIVXahrYpHb5GYfNfJrnn5Pd3/K65IoM
fApuZPmatf61rjRSiprzhBa1Eb5NJpltHzuVkB5I5jNbkuAgTDYtGSfudsNIqVUWL2wC3DLAgbhv
bZ78BLI/kzT51SDt5lPzBpoSiqxvwlaqIQqoKHf2k5k19yHn1erNbFglpPkWKmUZaOkr0+CuG2DT
pjndWXN+ZkejIbxduhVlOS2lrAH9z9th/IDFviqLmp2qeBlD883UtUPrcwUwkGUM2qGj8DGxUQkQ
rGy7ZVLMPIz9eIVr1fabco4StHm0j72eMFNzqZKBLAVVoiK9BQYw0smnDrxF24epA5PATW5OXRxc
aYKMRjkCxWBcdUBQHH8V+YoSOTHnoV4RxpSJeQXt4hyKxqHRxtwjtpJtte0dS8lsVxVhtzO7YNPZ
SP4tF8+l69VPegqkV8S/Zt/QaFY5jzBE9or8TRVWz6k3nl3GYMqEyief20OM2Wtnm1j4K5ssd+u8
wUMgNCuLnVG5D+0Qb/mw+IsIaOdaH6ZHw3Ff1dQ9IyJvS5PXAc0pWA7CvVU2fWMJFnlpFT3dOTWy
YZVcddMbsGXS7h2R9+/KCD9OAFnOvvTU+mKVBuAtHJaC+njtqQPKtfo5G6ufSZPPwYAHj6KdJ56P
u9aiwFeATvXcW6Opm2zIhA0p7OiCnY0nxg/K3DTajyJirZwkduquLGdLw8JuqMxDV/goXlBuvLKi
PJHH7aBekXBXDbPGgrKoi9N4YLnAMVoc38lUr2cYdquRBXFgS/XDoW6ZyIKWIyHVgy9nSn473TpS
Vki2wiywoyY3StGOSYPfJWUEKfLZLjCwmYJfUQvpM7CkN8ivJ4GzDeJTtc86PESegwoLA5KhYsq/
sgqqemcds2A4jG39B1Q1l/3EflbUPW8dewaH8cFSlfmj5QVRyKi/Evh4jWwGW03O4QFB82Qn5+oC
eSlcDeegj3oVhKRWo3KZ05SD++o0eRTTIT8ctFG/OJrk2Oqsr3hyL36g9oUlCEU0lCLCwhzsCaaj
EhAzqAesqR2K0mE/2SMKG1gCNkAzkuB5JOupsmzvjtlTpPKNCeA5HwAfKYdVeqWPMPjrs4l13KrL
d3polwBcqNC0wfZQtEvccEWx1cFKqlU/mS9WXYQrIw+O+P8fyMNLlsPF1s3ZeBaF1xMyCSW3aRSi
AYdISHgjyfCkORlRLEaTiOeFOY4bVdVbTatnkHUs/ccJ08RY8HauQRt0dCW45q+U2Aeg3hMa9qsX
m1YFzwBu1+fOue0BpdO74KflLe0gRk7oer48A22HdUBTA6VDZKcNSvjocFB0OQTVvLLzNlaYPvZ0
PSSgVQrGm6kTOx0gQdGar72Oq6TBFZJNR4POiJLuiP/3kT06mq/nwsT5V9Ce42eNh/6z/j8ie/7h
K/yv8jwTPQf4Dv9tmAB8/mGnJbCVG54puJ+4tu78205L/M1iocXVQOgWqU3r33ZaIG75Y0tI22Em
tF3q8P7Lf/oe/mPwW1yLdAyKvPmn//3v8ja7FhFa33/+97qh/+/QHoyaEsInXxRekfNPOy2yqwWf
XIIStpUCSZzB+vRZ/IlMeR0g7g+4hDC38olJrZJACKpgGtp7MT+bRq09ByPei3aG+LOcXckZ619h
x8Vqy1O+a+VNTvo3ov96nMsATDgHMDCpq7ejR0VfQGKlr179p6JFYKJNwDWJkCF8a2uNpoGWN26Q
FEvTqa60C1GJopMJr0Sz4Cx7wruJAFDs0pEzhRaDnI0ECs1bQrsBaFsiS3PhQUzzQSGtu6AJIeqY
QjHp5ESDw5n+AP6Z1oTGsmnZK5EqaVSw52oFN0i++7jfBngpFxEaz1Lrfm08wK6Qj7XS3+3ceNRp
a6jNdqshWNG4TEha4zzXdUh142M0sLpAEq3z/mmg/yGjByIgfk+8n23QuNT85k9PXwQOeX6An3Gu
kQi99j3FuyCgw3i4dp023kZz8UREeKOZqyiUrJ8djasMHRWZEbJe9Kit0OmvaMd8pzodqx/FFip8
DWkmx5V5kTihevovdIPJtE65GPmzRY1V5WPYu/uG1owInKtK7KVU3hM/31HO9RrB5L52jTzGU0+J
XAzMw55LOSoJWa0e2l/gTaTe6xXD2Xs0d3mwHeRB4tLu4QZqnooPtJuky6DvviqB7skcNOr+UbcV
gB/Xvky1D/aUwtCBPAJSQ/suoLuAOnRo+KHZjhzkkgmTYo5sG5FbExG9JCWwnHqcVlU132dxzgEz
SAoSPGSUG4pNtAActzSWacy+tG9odJRUoADe6DvAGSklKW1gvorRPbh5Bc/Veuk8V3t08YaeKLlE
jPO1Z1UyyfOhpROY+NLKSMwnIzNPWeSuuXdhJ9b9bZJkTBe2cRVzwQvfgXs1wQEeswQTMM5sS1vt
bWpihlA98De+6Eocejpk6r4+TZWGgIaVMMm/TQmE2LKhtWuz69miiKaeK2kG3YPz2J0m4j96qL/i
iX7BP3ROOMxC3YOM2P6OXXCfDdsZPj7097tKfwIxfUip4QXE0+oP6VX0gnWQNm5GzHclNy2U171R
QvQrqdtpjAL/JgU2slynAm1qpJmHj/hzWomXTtVrWHJ4N/w3NaqDyGx+5/NJp+NvSYBIwCEgBaeN
LuZfzkSHw3GYT8mwJ2praVeps5JEEH+xOVBlnr5WjvNuSndbKxdNpHyfGO8tTuSqGbbtfERDgvSJ
/7uQ8nvC2aQ6s9J9kuD8F6qYXxFTrcPOxTvZHpFnmGXGndtr+tJN6stgqCM1z1DGdDSFWH7Jv2YK
cCI9Q4aYpw1HpNcGcVnmLPHJlYWrzGUhGY1BxJp3Hl10Xi8gHq9WQri/ySwIuVXMZ1nJ52kehCYm
IuogniebYzmynwomJtCLbAfmIcovYYP5qtm3zYzYCNuLi3lwMMuTYPLqhkjbFHz8rEypledKsrze
q8fIxgozxaLLIAe46jiO5Y7tYcr6Lz1RGClXSTQdFFMgy5fnfh4RuZE+e8yMah4es876ZN2A0aD5
rAJ1C9GrnRJ+Yc1en6s1cui0cRhHR0XQFb3tLEObqSzpqbxmdq0y9e4PcbZXjLVK82/RzNEsJO3S
GrgL9VTgZeNpL59zBuOCARmGwt7T+6vbxScqmLCKtsNB74IFEPBhbRbyAnPiGIsYm3D1GxvR2S7C
EY0wudJfRhc9j7g4pTLKa+5u527sPCKPh2YxzAN8lU6vIxM9CrQ2oIhN7dFk3A9r9YyL7DWpkckg
3WzK+Wbgl9HW5Kow9PmOk2dPGtJal8a3k8NBqiawDVwzKoUJV+8/8CCcfGr5au4iZaERvETqSKxH
a76sCDf4BWC4bZL2KWPhupQ1bqVpCjdhx3My68SwlRWhRrICbH5/PBNUG2sPQjHmXnYdKE+LKcsf
njVwCLKi45hbVOLpvJgh95jQ/EmYPVc6Vy7RsTpH9rJXMCa5jkU3tocIKvM7JJrvbCGXNz29DX/d
5cLtHLBrgljhYQq3td3vXIJqa0oi/VVYh68iB8AbevoOKeKLolT29cPk3Uy9Ui+oJNautFHpRJ7s
Qzmn3SjYamanOtua7nNEI6idt6p4G+ZMsb+Z5rKgXQm8qEk/woFOhyneWpKssETTSST7vPakNfHn
AFHJstpdOBeztX3iEEExp02L/njmAxgBOnAjmuAx7lslxXIpAO02WFVxtO8DUuqxnvNLC/oX3MqH
VO+WLRE6GHRhtqPYnfB0fIk8CkxHzV+YBe7N6YTuQgmsN+xcxKO121P1oKLm7DQ5eW26pGvtOTaa
qy+zd01hwdZa8lC2u9FJ62J0pKMlKHcyw2gW5Cmf4OJQmOs8SV6QuPjz4jHmK7SzJJb5u9HUv0eh
L0siy0Qqios3iVVhtLcmn6nQlMUnwT2sX6yg/8Y7/i4tZIpitPCA93yrjAsR7cDLSlhrHmqbkEKv
tDBtmlCho8RM4IbnVnTkkQQGsz3zweESLhgMzwa4s8KLzl7RrHs7oWXAwpUSOUgMXK1a546udDK/
8g4vXxAMd0qFLp4k89AZtD0OrHTstzDGUjfFrLz00j10bKFiUly6LbAuvoVTwe+6aLdRSVK1dBed
DVhG+uAO0F+3ynqjeGFVNuHBMoqeqiJ1G/vBoaMHd2avdoC3HoLUumR5jbeOtjvDvpu9dvD1fJva
7zmvtlBvMeCqmX6VrNQ07oxucJdmSE9J8WA09SktHMAj3dk3R5qPZ76seOoM96il/QcT2puRBA8D
ksWWLd/KAgxFRq1Hew7yM4UHVFeFj5M62aa6ZuT+g3wO6JR8wBQINI+gsMqnrzhPt1ky0f+80mdf
QN41wBv1XdQHTBrO6+Ro7GzXXK+/PDjJVFr9wfiykbl6JxPHRDByRg3bwEzp16tWQVHzmoq3cYie
g+SjUxY6K0w1ZimIcZAL5NZ0z1U3HUP7odXe/cnfmkPy0Xqc9yUcmtYPv2jMo2+LnEtHFxGeZX5B
FhvYHC3HoMZKi5d54a4dqLl02SwwPKyDpjyI0XnoEn0dxjfP6bemhYOamkE6DRjq7GIvWRQiLwR2
+FBm+itKUgxDtrpWsxZlRxeG/8U4S2JRlp3s5ikqGHALk2+kTx9DY+25JzDF33Q9Wzk+W02bB/H8
45F4XALlZg5NKPE1Es58P3lTjF5JudG8aGPF+TabMIk20N5Trt4s3UVRUiJt11sK4T5AyV7imU/u
Bs3VKbYUVBg0tRS3xiooDTjpklt8bo373MN3q/EIpA/GtZ9KvfxueqQ8bfiuCpeO5kNEprpvqk3D
ex1qMiZ3REj0gAFzDJAiq622+DWBs9Ud92SHX21D106WZFse3xhUOvMOqObHbaphZmHOcPqlysxr
lzX73uFoGmAaL+B3EKSyykNmmzvZIsnTzLUdNH1ctzLcDEFzHsrX0hcbY3Q/2i7fF8JqF+Oj06g3
sNxPvFRbxykOSYOfi4EldaEz29lDDV2H9cHCiY6gMBZhMb5bjcEqf99Z9AlubfdFTltlamuk6Lg2
trpIPjSg3Duo0RXm6rH/pWvDBfxeusseOlgHDglPCE0PeOIMFErWgGnAA5cIsJsZexllwKF5OtCF
S+YhPbpyP0Zs9AgF9DgTh4zWMQ3DLCiTwQfDRlnZgi62dWIAmnK1p2gq3lj7XwUueObWJ918Z2m/
CLzhOEnjaRCMLpH5mwVsHKd4WlbJdK+A5cd5dIz06l0vsEZkrXbKGv/STPfaJsSksb9XEsSiV9yn
3H1sSwtdtiLRguHfwRpemDSvNTmwB+AZvAuNEmGvJsaY822arNxUiXOkMm3rkWggqn6tnGBjkhoQ
w5fjjs+VWb0SimnNT9xMp8p9yrzkCnDC96jEME3AnzQxud1GuWJJF7rG28ksvuLYONOIt4j98Tro
cpOzpap53wqCzNJyLxYrmQzaf27gc6NxIEXSVskLpw9eFp2tcM6egJJruXX1PyZ3s7j5sDgFpN2t
Jpp+2dvV2XDI+j/EmFb5YJ3pXLLYnjUe1XHjh0+4P0wfCLbhvGO1G43ukw4aqGySXdcXbF5Ckl95
sR1Lm/Wr/mtP2lqW46XvIGuj2oGGQebuWvCwIj7bCR4K19m2Jam9qTk4Q/MasqO1/fGoZePGF1Ar
pib66olwgf5SwElg5ox18zSRQnN7bAHmGxLAMoqzczGQzgpNXKr+lofu0SBvZqv+1RjJLSXA4OOt
504Em6O1EWOZk83FHeDiuTAY+w5PTbg004eIhoLwvzN3Lstpm1EcfxWme6gu6LZoFgV8CTh1bI+T
euORQQaBECAkkHiCvkaXXeQpPH2v/j4EWFys2pEnQZPJjC1ZRzo63/nO/R/EjPqT6CAMGzIj1zXt
oedKdbF/dZkGR1jWHbaGFAPMSMBbTGHw9WvdX9wOCDpQPHFijcvzGrGFWKV4sMeeT7V2SGVDX68H
xhThkRvEtG/wxk5FhGw8s/ARsSvcaPoJg7/cYF5w3ZfAp+gNKTRn4i0hZWayWOdlyTuvRgzUwZjv
GyZ5HGqAylSDR/ECc1w/CX0M3tnpPLkeLdAIDHWdR3i/E6mpaXpNH/dbzD44nXv0HQ2qFq4h2Gq9
SVMMU8ei6VO4Atyj6pPYu+mbLoMz3KuuR+LCnNXCiGrDaEzDUTA+Ax+3aTJQjBqqKmlWMoBk5CiM
VX8PwpPEpNhqsGhYsn8WWRcDgEqYnmx86fc/uUyiMGd3co+v6381VZIRBAsHMzAF6OtQyCbJMUOP
vL5yDSLYmTkxThOXMaPMFoukcquHu65Y5Bwt24XZ4FPceQnAFsrwTMGUZ2CSTPRZelT6AxottdrY
NS9IquDyDZisNG+OulGrNxxdzkGHH2ggenXL3Radja2q+tUzaq7pnc41ZhGNZ80J4NYSHs99Ypwb
c5AVhyb7c0/DsOpeTOn/dj0s55hBWfcnI61MqW7QVEaTuncfXwXhfYtK1o8LYV9IE/IkU+niXjRX
WN34T38wrSfjsc4IpnlDws0adBe3k3mMrMvgGM27ZbCCk5n3MYjLj3yl06nu0XdUfsBSbQ0xcvzR
/CKOgX2MgcSt90GCTCI1qt/3AIc0y+GJ6PFZADRsKt6dp8QP0yWcpOgqZhYbXW1gTVpgThpgTw50
JgYx6m5R7wlgyoGAqAQRqkXv7xcP7MrjCbr+mkYZ63ZoN/zQDZPPkRMkV8408sJNzFGcXQYbb4CS
/p6L1sHLwzcqOcub3iRj57df7M7Q9etArAVuO6SHYHnqvEOUMw3jKpTvb81eXz7Y8qnz7uPZPHfU
gYCItapVSyY0Ky0PbuiN/O7qtGxWaFaQCOLynzhSehk+vcSJ/JdMWZp/Td4LZBgh4Sto0m44+zv4
IFuMWtGqdG6Jg8HzWT7oFV2WVVVgqgmG/3gGtEeRHwpZ7LojPysJBtH214jAzg22RMBgLiN5ODn9
xvAy++paRVVNWdIzEvJTOPB/a0GM/X8NI3bus8UIIqB02sgrGQB1L8sIo6JoMvUNKcN/vAjsPHhm
DaxyOjxvUQaAsSDp1PGlkgAgYZYBgDNYkirpSkroiDgAjAS4DOnafNbhb1UCopmK1ifdENCK4tgR
gGqFDitFA0ciPY5PGa4E4ZUqYUegnlcCjDDoT9NJHqeMYGltCwIOpArTU7V7VIKgqapeWBOYFYsW
OFVTVgthRyUiCEaVbWeVRT2i918nZ99hKSiSxT8AXpbHniowVcXQZGA80+MnbYs7IryvE9nHC+lE
oRNUUzNlk0W1vQaYeCmrjL46cg7w5QpxABORtWBUyfBv3jTLCIB5DEMTanFzGnpHtCaQYQJ/JP0L
sUEIgiKxzwgw3uz7a/zeRFOoR7sdvMOrL5uS8RxTZbCnDlkiLAXt6LaDtZu0C9n8VsuANUBHq6Fj
ZRxUh0ZF13W2hLVp8AZReMVC2bietZ7rdRrCCXSd6SHf9KUL1p7W/vmMT4knsXWdcEFT0qlaFT9/
2FK4y1WeOble9Usyqz9fvd8+5S1a65da//LMdQI7aPeS5Ylk9ZSf7CE+aw2Kge2VmGDkDF3bL+07
RZsl//xwe870Rhvk0rLHbgitGsGA0uixdBnY3cjJ+l+QSk3PoqSuxZjc/Jda2TbvQ4keaHt2mH04
giunuiipS2/h/PvXgS+0NlTYnYrSSKvVktKtHSQ5lFBORSmJQQ9P30q+3Sm17AdnmEMNnVuUWst9
cAKnnUMEk6QokbPA7kCjGTz9Tcnf0z851LApi1K7tINO9OC2nRwyWGxFydwmUxAHXd/OIcMuXpTM
H96IJuS8D4QjUpTInff07ZCKy2xtRUmsNUH52vWc6Qsq4TngmE/ukL7fmIP7u8A6Enjoz7Z3OHFF
23Ps4MN/AAAA//8=</cx:binary>
              </cx:geoCache>
            </cx:geography>
          </cx:layoutPr>
        </cx:series>
      </cx:plotAreaRegion>
    </cx:plotArea>
    <cx:legend pos="t" align="ctr" overlay="0"/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microsoft.com/office/2014/relationships/chartEx" Target="../charts/chartEx2.xml"/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12</xdr:col>
      <xdr:colOff>0</xdr:colOff>
      <xdr:row>16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af 1">
              <a:extLst>
                <a:ext uri="{FF2B5EF4-FFF2-40B4-BE49-F238E27FC236}">
                  <a16:creationId xmlns:a16="http://schemas.microsoft.com/office/drawing/2014/main" id="{4E1A1EAB-B6CA-99D7-3989-0658F85B44C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0" y="0"/>
              <a:ext cx="5486400" cy="30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3</xdr:col>
      <xdr:colOff>0</xdr:colOff>
      <xdr:row>16</xdr:row>
      <xdr:rowOff>0</xdr:rowOff>
    </xdr:from>
    <xdr:to>
      <xdr:col>12</xdr:col>
      <xdr:colOff>0</xdr:colOff>
      <xdr:row>32</xdr:row>
      <xdr:rowOff>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8F849A41-CA13-41F1-9930-85A5B7AF5F9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05250" y="3048000"/>
              <a:ext cx="5486400" cy="3048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EEDF777-5036-4C67-B915-2864B7A1D755}" name="DivMutaceA" displayName="DivMutaceA" ref="A1:G321" totalsRowShown="0" headerRowDxfId="27" dataDxfId="26">
  <autoFilter ref="A1:G321" xr:uid="{2EEDF777-5036-4C67-B915-2864B7A1D755}"/>
  <tableColumns count="7">
    <tableColumn id="1" xr3:uid="{2175608C-F637-4187-8C23-B75A56B5FB74}" name="Název" dataDxfId="25"/>
    <tableColumn id="6" xr3:uid="{65E10709-1681-4D4A-BF42-65B7808C4FA2}" name="IČO" dataDxfId="24"/>
    <tableColumn id="3" xr3:uid="{7BF90290-C89D-4A12-935C-EF147C8EEDAF}" name="Ulice" dataDxfId="23"/>
    <tableColumn id="4" xr3:uid="{BB746958-05E0-4114-B805-35D7C3D3DD85}" name="Obec" dataDxfId="22"/>
    <tableColumn id="8" xr3:uid="{61E6F543-94B2-45BD-A3C9-08A3B2993064}" name="Okres" dataDxfId="21"/>
    <tableColumn id="7" xr3:uid="{C54D1F5B-6EBD-4EA3-8636-F1A57B27276C}" name="Kraj" dataDxfId="20"/>
    <tableColumn id="5" xr3:uid="{817A345C-698C-4251-AF09-95332C971E68}" name="PSČ" dataDxfId="19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63185CD-08BE-452E-BACD-E2B3870CD8BB}" name="DivMutaceB" displayName="DivMutaceB" ref="A1:G83" totalsRowShown="0" headerRowDxfId="18" headerRowBorderDxfId="17" tableBorderDxfId="16">
  <autoFilter ref="A1:G83" xr:uid="{263185CD-08BE-452E-BACD-E2B3870CD8BB}"/>
  <tableColumns count="7">
    <tableColumn id="1" xr3:uid="{59F24CF6-A5EF-4C68-B582-026C58F2A1D6}" name="Název" dataDxfId="15"/>
    <tableColumn id="2" xr3:uid="{64A812DE-FD09-4CB3-9332-B8B1C035CFA8}" name="IČO" dataDxfId="14"/>
    <tableColumn id="3" xr3:uid="{218FEF14-EEB7-44AF-A01B-59A73D8AFAC5}" name="Ulice" dataDxfId="13"/>
    <tableColumn id="4" xr3:uid="{BA22B7EA-54F0-4E4F-9465-F64A340F84DB}" name="Obec" dataDxfId="12"/>
    <tableColumn id="5" xr3:uid="{E2DA4FAE-4B76-44E0-A6D8-15EC5FB7B368}" name="PSČ" dataDxfId="11"/>
    <tableColumn id="8" xr3:uid="{E935DD79-1F7F-48C1-8B8B-18C98129F70E}" name="Okres" dataDxfId="10"/>
    <tableColumn id="7" xr3:uid="{3DAFA116-AC7C-4DE4-8F95-C9B436443F56}" name="Kraj" dataDxfId="9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3303F91-E5DD-40D6-9682-5723091C96E2}" name="NovaDivadla" displayName="NovaDivadla" ref="A1:G16" totalsRowShown="0" headerRowDxfId="8" dataDxfId="7">
  <autoFilter ref="A1:G16" xr:uid="{D3303F91-E5DD-40D6-9682-5723091C96E2}"/>
  <tableColumns count="7">
    <tableColumn id="1" xr3:uid="{04ED74F9-9D3F-4624-BFB2-5B9E1E4F2636}" name="Název" dataDxfId="6"/>
    <tableColumn id="2" xr3:uid="{F0C3C34C-C08E-4222-8AEA-28E40012DDFF}" name="IČO" dataDxfId="5"/>
    <tableColumn id="3" xr3:uid="{990F8626-7898-45AA-BDFF-3596C932A104}" name="Ulice" dataDxfId="4"/>
    <tableColumn id="4" xr3:uid="{C2451393-1201-4F6A-BFA1-EE5E97E6F952}" name="Obec" dataDxfId="3"/>
    <tableColumn id="6" xr3:uid="{070E5AC2-E45D-4E07-B6B1-6931E51E5F4A}" name="Okres" dataDxfId="2"/>
    <tableColumn id="7" xr3:uid="{F2E963DB-AC3F-4554-BFB4-3E166C401ACE}" name="Kraj" dataDxfId="1"/>
    <tableColumn id="5" xr3:uid="{BD458AC9-E461-416C-B457-C8F68853C8E8}" name="PSČ" dataDxfId="0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BCC415-784B-43A6-9188-1FCB00E4E107}" name="Tabulka1" displayName="Tabulka1" ref="A1:B16" totalsRowCount="1">
  <autoFilter ref="A1:B15" xr:uid="{BDBCC415-784B-43A6-9188-1FCB00E4E107}"/>
  <tableColumns count="2">
    <tableColumn id="1" xr3:uid="{B7308153-108F-432E-AC3A-610AF0925EA8}" name="Kraj" totalsRowLabel="Celkem"/>
    <tableColumn id="2" xr3:uid="{FE91C111-2E7C-4900-90B9-8271FFF02709}" name="Počet repertoárových divadel" totalsRowFunction="sum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1EE8A5-1A79-48C1-97EB-4CA9FBD8E973}" name="Tabulka5" displayName="Tabulka5" ref="A18:B32" totalsRowCount="1">
  <autoFilter ref="A18:B31" xr:uid="{621EE8A5-1A79-48C1-97EB-4CA9FBD8E973}"/>
  <tableColumns count="2">
    <tableColumn id="1" xr3:uid="{4163C0AC-9BF7-4E42-98E2-FDD16F3314BA}" name="Kraj" totalsRowLabel="Celkem"/>
    <tableColumn id="2" xr3:uid="{E9BD07BD-16E1-4355-9957-CFDE5608CE9B}" name="Počet stagionových divadel" totalsRowFunction="sum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4F0BB-15CB-42AD-A04A-AE27BE75432F}">
  <sheetPr>
    <pageSetUpPr fitToPage="1"/>
  </sheetPr>
  <dimension ref="A1:H321"/>
  <sheetViews>
    <sheetView showGridLines="0" workbookViewId="0"/>
  </sheetViews>
  <sheetFormatPr defaultColWidth="9.140625" defaultRowHeight="15" x14ac:dyDescent="0.25"/>
  <cols>
    <col min="1" max="1" width="58.140625" style="1" bestFit="1" customWidth="1"/>
    <col min="2" max="2" width="9" style="2" bestFit="1" customWidth="1"/>
    <col min="3" max="3" width="34.42578125" style="1" bestFit="1" customWidth="1"/>
    <col min="4" max="4" width="30.85546875" style="1" bestFit="1" customWidth="1"/>
    <col min="5" max="5" width="18.28515625" bestFit="1" customWidth="1"/>
    <col min="6" max="6" width="19.85546875" style="1" bestFit="1" customWidth="1"/>
    <col min="7" max="7" width="6" style="1" bestFit="1" customWidth="1"/>
    <col min="8" max="8" width="8.7109375" style="2" customWidth="1"/>
    <col min="9" max="16384" width="9.140625" style="1"/>
  </cols>
  <sheetData>
    <row r="1" spans="1:8" ht="15" customHeight="1" x14ac:dyDescent="0.25">
      <c r="A1" s="3" t="s">
        <v>1110</v>
      </c>
      <c r="B1" s="4" t="s">
        <v>1111</v>
      </c>
      <c r="C1" s="3" t="s">
        <v>1112</v>
      </c>
      <c r="D1" s="3" t="s">
        <v>1113</v>
      </c>
      <c r="E1" s="3" t="s">
        <v>1109</v>
      </c>
      <c r="F1" s="3" t="s">
        <v>1114</v>
      </c>
      <c r="G1" s="4" t="s">
        <v>0</v>
      </c>
      <c r="H1" s="1"/>
    </row>
    <row r="2" spans="1:8" ht="15" customHeight="1" x14ac:dyDescent="0.25">
      <c r="A2" s="3" t="s">
        <v>1</v>
      </c>
      <c r="B2" s="4">
        <v>22833731</v>
      </c>
      <c r="C2" s="3" t="s">
        <v>2</v>
      </c>
      <c r="D2" s="3" t="s">
        <v>3</v>
      </c>
      <c r="E2" s="3" t="s">
        <v>4</v>
      </c>
      <c r="F2" s="3" t="s">
        <v>5</v>
      </c>
      <c r="G2" s="4">
        <v>11000</v>
      </c>
      <c r="H2" s="1"/>
    </row>
    <row r="3" spans="1:8" ht="15" customHeight="1" x14ac:dyDescent="0.25">
      <c r="A3" s="3" t="s">
        <v>6</v>
      </c>
      <c r="B3" s="5">
        <v>8097500</v>
      </c>
      <c r="C3" s="3" t="s">
        <v>7</v>
      </c>
      <c r="D3" s="3" t="s">
        <v>8</v>
      </c>
      <c r="E3" s="3" t="s">
        <v>4</v>
      </c>
      <c r="F3" s="3" t="s">
        <v>5</v>
      </c>
      <c r="G3" s="4">
        <v>12000</v>
      </c>
      <c r="H3" s="1"/>
    </row>
    <row r="4" spans="1:8" ht="15" customHeight="1" x14ac:dyDescent="0.25">
      <c r="A4" s="3" t="s">
        <v>9</v>
      </c>
      <c r="B4" s="4">
        <v>25089501</v>
      </c>
      <c r="C4" s="3" t="s">
        <v>10</v>
      </c>
      <c r="D4" s="3" t="s">
        <v>3</v>
      </c>
      <c r="E4" s="3" t="s">
        <v>4</v>
      </c>
      <c r="F4" s="3" t="s">
        <v>5</v>
      </c>
      <c r="G4" s="4">
        <v>11800</v>
      </c>
      <c r="H4" s="1"/>
    </row>
    <row r="5" spans="1:8" ht="15" customHeight="1" x14ac:dyDescent="0.25">
      <c r="A5" s="3" t="s">
        <v>11</v>
      </c>
      <c r="B5" s="4">
        <v>69650349</v>
      </c>
      <c r="C5" s="3" t="s">
        <v>12</v>
      </c>
      <c r="D5" s="3" t="s">
        <v>13</v>
      </c>
      <c r="E5" s="3" t="s">
        <v>1102</v>
      </c>
      <c r="F5" s="3" t="s">
        <v>14</v>
      </c>
      <c r="G5" s="4">
        <v>51211</v>
      </c>
      <c r="H5" s="1"/>
    </row>
    <row r="6" spans="1:8" ht="15" customHeight="1" x14ac:dyDescent="0.25">
      <c r="A6" s="3" t="s">
        <v>15</v>
      </c>
      <c r="B6" s="4">
        <v>24760544</v>
      </c>
      <c r="C6" s="3" t="s">
        <v>16</v>
      </c>
      <c r="D6" s="3" t="s">
        <v>17</v>
      </c>
      <c r="E6" s="3" t="s">
        <v>514</v>
      </c>
      <c r="F6" s="3" t="s">
        <v>18</v>
      </c>
      <c r="G6" s="4">
        <v>29306</v>
      </c>
      <c r="H6" s="1"/>
    </row>
    <row r="7" spans="1:8" ht="15" customHeight="1" x14ac:dyDescent="0.25">
      <c r="A7" s="3" t="s">
        <v>19</v>
      </c>
      <c r="B7" s="4">
        <v>27196631</v>
      </c>
      <c r="C7" s="3" t="s">
        <v>20</v>
      </c>
      <c r="D7" s="3" t="s">
        <v>21</v>
      </c>
      <c r="E7" s="3" t="s">
        <v>4</v>
      </c>
      <c r="F7" s="3" t="s">
        <v>5</v>
      </c>
      <c r="G7" s="4">
        <v>14800</v>
      </c>
      <c r="H7" s="1"/>
    </row>
    <row r="8" spans="1:8" ht="15" customHeight="1" x14ac:dyDescent="0.25">
      <c r="A8" s="3" t="s">
        <v>22</v>
      </c>
      <c r="B8" s="4">
        <v>14049872</v>
      </c>
      <c r="C8" s="3" t="s">
        <v>23</v>
      </c>
      <c r="D8" s="3" t="s">
        <v>24</v>
      </c>
      <c r="E8" s="3" t="s">
        <v>4</v>
      </c>
      <c r="F8" s="3" t="s">
        <v>5</v>
      </c>
      <c r="G8" s="4">
        <v>10000</v>
      </c>
      <c r="H8" s="1"/>
    </row>
    <row r="9" spans="1:8" ht="15" customHeight="1" x14ac:dyDescent="0.25">
      <c r="A9" s="3" t="s">
        <v>25</v>
      </c>
      <c r="B9" s="4">
        <v>61384984</v>
      </c>
      <c r="C9" s="3" t="s">
        <v>26</v>
      </c>
      <c r="D9" s="3" t="s">
        <v>3</v>
      </c>
      <c r="E9" s="3" t="s">
        <v>4</v>
      </c>
      <c r="F9" s="3" t="s">
        <v>5</v>
      </c>
      <c r="G9" s="4">
        <v>11665</v>
      </c>
      <c r="H9" s="1"/>
    </row>
    <row r="10" spans="1:8" ht="15" customHeight="1" x14ac:dyDescent="0.25">
      <c r="A10" s="3" t="s">
        <v>27</v>
      </c>
      <c r="B10" s="5">
        <v>9347585</v>
      </c>
      <c r="C10" s="3" t="s">
        <v>28</v>
      </c>
      <c r="D10" s="3" t="s">
        <v>29</v>
      </c>
      <c r="E10" s="3" t="s">
        <v>1096</v>
      </c>
      <c r="F10" s="3" t="s">
        <v>18</v>
      </c>
      <c r="G10" s="4">
        <v>27801</v>
      </c>
      <c r="H10" s="1"/>
    </row>
    <row r="11" spans="1:8" ht="15" customHeight="1" x14ac:dyDescent="0.25">
      <c r="A11" s="3" t="s">
        <v>30</v>
      </c>
      <c r="B11" s="5">
        <v>3402304</v>
      </c>
      <c r="C11" s="3" t="s">
        <v>31</v>
      </c>
      <c r="D11" s="3" t="s">
        <v>4</v>
      </c>
      <c r="E11" s="3" t="s">
        <v>4</v>
      </c>
      <c r="F11" s="3" t="s">
        <v>5</v>
      </c>
      <c r="G11" s="4">
        <v>12000</v>
      </c>
      <c r="H11" s="1"/>
    </row>
    <row r="12" spans="1:8" ht="15" customHeight="1" x14ac:dyDescent="0.25">
      <c r="A12" s="3" t="s">
        <v>32</v>
      </c>
      <c r="B12" s="4">
        <v>29416558</v>
      </c>
      <c r="C12" s="3" t="s">
        <v>33</v>
      </c>
      <c r="D12" s="3" t="s">
        <v>4</v>
      </c>
      <c r="E12" s="3" t="s">
        <v>4</v>
      </c>
      <c r="F12" s="3" t="s">
        <v>5</v>
      </c>
      <c r="G12" s="4">
        <v>11000</v>
      </c>
      <c r="H12" s="1"/>
    </row>
    <row r="13" spans="1:8" ht="15" customHeight="1" x14ac:dyDescent="0.25">
      <c r="A13" s="3" t="s">
        <v>34</v>
      </c>
      <c r="B13" s="4">
        <v>26529866</v>
      </c>
      <c r="C13" s="3" t="s">
        <v>35</v>
      </c>
      <c r="D13" s="3" t="s">
        <v>36</v>
      </c>
      <c r="E13" s="3" t="s">
        <v>4</v>
      </c>
      <c r="F13" s="3" t="s">
        <v>5</v>
      </c>
      <c r="G13" s="4">
        <v>18600</v>
      </c>
      <c r="H13" s="1"/>
    </row>
    <row r="14" spans="1:8" ht="15" customHeight="1" x14ac:dyDescent="0.25">
      <c r="A14" s="3" t="s">
        <v>37</v>
      </c>
      <c r="B14" s="5">
        <v>1699814</v>
      </c>
      <c r="C14" s="3" t="s">
        <v>38</v>
      </c>
      <c r="D14" s="3" t="s">
        <v>39</v>
      </c>
      <c r="E14" s="3" t="s">
        <v>4</v>
      </c>
      <c r="F14" s="3" t="s">
        <v>5</v>
      </c>
      <c r="G14" s="4">
        <v>17000</v>
      </c>
      <c r="H14" s="1"/>
    </row>
    <row r="15" spans="1:8" ht="15" customHeight="1" x14ac:dyDescent="0.25">
      <c r="A15" s="3" t="s">
        <v>40</v>
      </c>
      <c r="B15" s="4">
        <v>24174505</v>
      </c>
      <c r="C15" s="3" t="s">
        <v>41</v>
      </c>
      <c r="D15" s="3" t="s">
        <v>36</v>
      </c>
      <c r="E15" s="3" t="s">
        <v>4</v>
      </c>
      <c r="F15" s="3" t="s">
        <v>5</v>
      </c>
      <c r="G15" s="4">
        <v>18600</v>
      </c>
      <c r="H15" s="1"/>
    </row>
    <row r="16" spans="1:8" ht="15" customHeight="1" x14ac:dyDescent="0.25">
      <c r="A16" s="3" t="s">
        <v>42</v>
      </c>
      <c r="B16" s="5">
        <v>2439379</v>
      </c>
      <c r="C16" s="3" t="s">
        <v>43</v>
      </c>
      <c r="D16" s="3" t="s">
        <v>3</v>
      </c>
      <c r="E16" s="3" t="s">
        <v>4</v>
      </c>
      <c r="F16" s="3" t="s">
        <v>5</v>
      </c>
      <c r="G16" s="4">
        <v>11000</v>
      </c>
      <c r="H16" s="1"/>
    </row>
    <row r="17" spans="1:8" ht="15" customHeight="1" x14ac:dyDescent="0.25">
      <c r="A17" s="3" t="s">
        <v>44</v>
      </c>
      <c r="B17" s="5">
        <v>9426205</v>
      </c>
      <c r="C17" s="3" t="s">
        <v>45</v>
      </c>
      <c r="D17" s="3" t="s">
        <v>4</v>
      </c>
      <c r="E17" s="3" t="s">
        <v>4</v>
      </c>
      <c r="F17" s="3" t="s">
        <v>5</v>
      </c>
      <c r="G17" s="4">
        <v>19900</v>
      </c>
      <c r="H17" s="1"/>
    </row>
    <row r="18" spans="1:8" ht="15" customHeight="1" x14ac:dyDescent="0.25">
      <c r="A18" s="3" t="s">
        <v>46</v>
      </c>
      <c r="B18" s="4">
        <v>28723724</v>
      </c>
      <c r="C18" s="3" t="s">
        <v>47</v>
      </c>
      <c r="D18" s="3" t="s">
        <v>48</v>
      </c>
      <c r="E18" s="3" t="s">
        <v>4</v>
      </c>
      <c r="F18" s="3" t="s">
        <v>5</v>
      </c>
      <c r="G18" s="4">
        <v>16000</v>
      </c>
      <c r="H18" s="1"/>
    </row>
    <row r="19" spans="1:8" ht="15" customHeight="1" x14ac:dyDescent="0.25">
      <c r="A19" s="3" t="s">
        <v>49</v>
      </c>
      <c r="B19" s="5">
        <v>9265121</v>
      </c>
      <c r="C19" s="3" t="s">
        <v>50</v>
      </c>
      <c r="D19" s="3" t="s">
        <v>51</v>
      </c>
      <c r="E19" s="3" t="s">
        <v>1104</v>
      </c>
      <c r="F19" s="3" t="s">
        <v>52</v>
      </c>
      <c r="G19" s="4">
        <v>66434</v>
      </c>
      <c r="H19" s="1"/>
    </row>
    <row r="20" spans="1:8" ht="15" customHeight="1" x14ac:dyDescent="0.25">
      <c r="A20" s="3" t="s">
        <v>53</v>
      </c>
      <c r="B20" s="4">
        <v>22692967</v>
      </c>
      <c r="C20" s="3" t="s">
        <v>54</v>
      </c>
      <c r="D20" s="3" t="s">
        <v>4</v>
      </c>
      <c r="E20" s="3" t="s">
        <v>4</v>
      </c>
      <c r="F20" s="3" t="s">
        <v>5</v>
      </c>
      <c r="G20" s="4">
        <v>17000</v>
      </c>
      <c r="H20" s="1"/>
    </row>
    <row r="21" spans="1:8" ht="15" customHeight="1" x14ac:dyDescent="0.25">
      <c r="A21" s="3" t="s">
        <v>55</v>
      </c>
      <c r="B21" s="5">
        <v>1348311</v>
      </c>
      <c r="C21" s="3" t="s">
        <v>56</v>
      </c>
      <c r="D21" s="3" t="s">
        <v>3</v>
      </c>
      <c r="E21" s="3" t="s">
        <v>4</v>
      </c>
      <c r="F21" s="3" t="s">
        <v>5</v>
      </c>
      <c r="G21" s="4">
        <v>11800</v>
      </c>
      <c r="H21" s="1"/>
    </row>
    <row r="22" spans="1:8" ht="15" customHeight="1" x14ac:dyDescent="0.25">
      <c r="A22" s="3" t="s">
        <v>57</v>
      </c>
      <c r="B22" s="4">
        <v>22736417</v>
      </c>
      <c r="C22" s="3" t="s">
        <v>58</v>
      </c>
      <c r="D22" s="3" t="s">
        <v>59</v>
      </c>
      <c r="E22" s="3" t="s">
        <v>4</v>
      </c>
      <c r="F22" s="3" t="s">
        <v>5</v>
      </c>
      <c r="G22" s="4">
        <v>13000</v>
      </c>
      <c r="H22" s="1"/>
    </row>
    <row r="23" spans="1:8" ht="15" customHeight="1" x14ac:dyDescent="0.25">
      <c r="A23" s="3" t="s">
        <v>60</v>
      </c>
      <c r="B23" s="5">
        <v>9226672</v>
      </c>
      <c r="C23" s="3" t="s">
        <v>61</v>
      </c>
      <c r="D23" s="3" t="s">
        <v>4</v>
      </c>
      <c r="E23" s="3" t="s">
        <v>4</v>
      </c>
      <c r="F23" s="3" t="s">
        <v>5</v>
      </c>
      <c r="G23" s="4">
        <v>10000</v>
      </c>
      <c r="H23" s="1"/>
    </row>
    <row r="24" spans="1:8" ht="15" customHeight="1" x14ac:dyDescent="0.25">
      <c r="A24" s="3" t="s">
        <v>62</v>
      </c>
      <c r="B24" s="4">
        <v>63111772</v>
      </c>
      <c r="C24" s="3" t="s">
        <v>63</v>
      </c>
      <c r="D24" s="3" t="s">
        <v>48</v>
      </c>
      <c r="E24" s="3" t="s">
        <v>4</v>
      </c>
      <c r="F24" s="3" t="s">
        <v>5</v>
      </c>
      <c r="G24" s="4">
        <v>16900</v>
      </c>
      <c r="H24" s="1"/>
    </row>
    <row r="25" spans="1:8" ht="15" customHeight="1" x14ac:dyDescent="0.25">
      <c r="A25" s="3" t="s">
        <v>64</v>
      </c>
      <c r="B25" s="4">
        <v>11813938</v>
      </c>
      <c r="C25" s="3" t="s">
        <v>65</v>
      </c>
      <c r="D25" s="3" t="s">
        <v>3</v>
      </c>
      <c r="E25" s="3" t="s">
        <v>4</v>
      </c>
      <c r="F25" s="3" t="s">
        <v>5</v>
      </c>
      <c r="G25" s="4">
        <v>11800</v>
      </c>
      <c r="H25" s="1"/>
    </row>
    <row r="26" spans="1:8" ht="15" customHeight="1" x14ac:dyDescent="0.25">
      <c r="A26" s="3" t="s">
        <v>66</v>
      </c>
      <c r="B26" s="4">
        <v>27052460</v>
      </c>
      <c r="C26" s="3" t="s">
        <v>67</v>
      </c>
      <c r="D26" s="3" t="s">
        <v>68</v>
      </c>
      <c r="E26" s="3" t="s">
        <v>78</v>
      </c>
      <c r="F26" s="3" t="s">
        <v>52</v>
      </c>
      <c r="G26" s="4">
        <v>60200</v>
      </c>
      <c r="H26" s="1"/>
    </row>
    <row r="27" spans="1:8" ht="15" customHeight="1" x14ac:dyDescent="0.25">
      <c r="A27" s="3" t="s">
        <v>69</v>
      </c>
      <c r="B27" s="4">
        <v>11813938</v>
      </c>
      <c r="C27" s="3" t="s">
        <v>65</v>
      </c>
      <c r="D27" s="3" t="s">
        <v>70</v>
      </c>
      <c r="E27" s="3" t="s">
        <v>4</v>
      </c>
      <c r="F27" s="3" t="s">
        <v>5</v>
      </c>
      <c r="G27" s="4">
        <v>11800</v>
      </c>
      <c r="H27" s="1"/>
    </row>
    <row r="28" spans="1:8" ht="15" customHeight="1" x14ac:dyDescent="0.25">
      <c r="A28" s="3" t="s">
        <v>71</v>
      </c>
      <c r="B28" s="4">
        <v>26565242</v>
      </c>
      <c r="C28" s="3" t="s">
        <v>72</v>
      </c>
      <c r="D28" s="3" t="s">
        <v>73</v>
      </c>
      <c r="E28" s="3" t="s">
        <v>4</v>
      </c>
      <c r="F28" s="3" t="s">
        <v>5</v>
      </c>
      <c r="G28" s="4">
        <v>15500</v>
      </c>
      <c r="H28" s="1"/>
    </row>
    <row r="29" spans="1:8" ht="15" customHeight="1" x14ac:dyDescent="0.25">
      <c r="A29" s="3" t="s">
        <v>74</v>
      </c>
      <c r="B29" s="5">
        <v>3659135</v>
      </c>
      <c r="C29" s="3" t="s">
        <v>75</v>
      </c>
      <c r="D29" s="3" t="s">
        <v>3</v>
      </c>
      <c r="E29" s="3" t="s">
        <v>4</v>
      </c>
      <c r="F29" s="3" t="s">
        <v>5</v>
      </c>
      <c r="G29" s="4">
        <v>11000</v>
      </c>
      <c r="H29" s="1"/>
    </row>
    <row r="30" spans="1:8" ht="15" customHeight="1" x14ac:dyDescent="0.25">
      <c r="A30" s="3" t="s">
        <v>76</v>
      </c>
      <c r="B30" s="5">
        <v>400921</v>
      </c>
      <c r="C30" s="3" t="s">
        <v>77</v>
      </c>
      <c r="D30" s="3" t="s">
        <v>78</v>
      </c>
      <c r="E30" s="3" t="s">
        <v>78</v>
      </c>
      <c r="F30" s="3" t="s">
        <v>52</v>
      </c>
      <c r="G30" s="4">
        <v>60200</v>
      </c>
      <c r="H30" s="1"/>
    </row>
    <row r="31" spans="1:8" ht="15" customHeight="1" x14ac:dyDescent="0.25">
      <c r="A31" s="3" t="s">
        <v>79</v>
      </c>
      <c r="B31" s="4">
        <v>17691231</v>
      </c>
      <c r="C31" s="3" t="s">
        <v>80</v>
      </c>
      <c r="D31" s="3" t="s">
        <v>81</v>
      </c>
      <c r="E31" s="3" t="s">
        <v>81</v>
      </c>
      <c r="F31" s="3" t="s">
        <v>82</v>
      </c>
      <c r="G31" s="4">
        <v>78701</v>
      </c>
      <c r="H31" s="1"/>
    </row>
    <row r="32" spans="1:8" ht="15" customHeight="1" x14ac:dyDescent="0.25">
      <c r="A32" s="3" t="s">
        <v>83</v>
      </c>
      <c r="B32" s="5">
        <v>5373581</v>
      </c>
      <c r="C32" s="3" t="s">
        <v>84</v>
      </c>
      <c r="D32" s="3" t="s">
        <v>24</v>
      </c>
      <c r="E32" s="3" t="s">
        <v>4</v>
      </c>
      <c r="F32" s="3" t="s">
        <v>5</v>
      </c>
      <c r="G32" s="4">
        <v>10000</v>
      </c>
      <c r="H32" s="1"/>
    </row>
    <row r="33" spans="1:8" ht="15" customHeight="1" x14ac:dyDescent="0.25">
      <c r="A33" s="3" t="s">
        <v>85</v>
      </c>
      <c r="B33" s="4">
        <v>28968468</v>
      </c>
      <c r="C33" s="3" t="s">
        <v>86</v>
      </c>
      <c r="D33" s="3" t="s">
        <v>3</v>
      </c>
      <c r="E33" s="3" t="s">
        <v>4</v>
      </c>
      <c r="F33" s="3" t="s">
        <v>5</v>
      </c>
      <c r="G33" s="4">
        <v>11000</v>
      </c>
      <c r="H33" s="1"/>
    </row>
    <row r="34" spans="1:8" ht="15" customHeight="1" x14ac:dyDescent="0.25">
      <c r="A34" s="3" t="s">
        <v>87</v>
      </c>
      <c r="B34" s="5">
        <v>1336100</v>
      </c>
      <c r="C34" s="3" t="s">
        <v>88</v>
      </c>
      <c r="D34" s="3" t="s">
        <v>89</v>
      </c>
      <c r="E34" s="3" t="s">
        <v>4</v>
      </c>
      <c r="F34" s="3" t="s">
        <v>5</v>
      </c>
      <c r="G34" s="4">
        <v>15000</v>
      </c>
      <c r="H34" s="1"/>
    </row>
    <row r="35" spans="1:8" ht="15" customHeight="1" x14ac:dyDescent="0.25">
      <c r="A35" s="3" t="s">
        <v>90</v>
      </c>
      <c r="B35" s="5">
        <v>9344021</v>
      </c>
      <c r="C35" s="3" t="s">
        <v>91</v>
      </c>
      <c r="D35" s="3" t="s">
        <v>4</v>
      </c>
      <c r="E35" s="3" t="s">
        <v>4</v>
      </c>
      <c r="F35" s="3" t="s">
        <v>5</v>
      </c>
      <c r="G35" s="4">
        <v>10000</v>
      </c>
      <c r="H35" s="1"/>
    </row>
    <row r="36" spans="1:8" ht="15" customHeight="1" x14ac:dyDescent="0.25">
      <c r="A36" s="3" t="s">
        <v>92</v>
      </c>
      <c r="B36" s="4">
        <v>22878670</v>
      </c>
      <c r="C36" s="3" t="s">
        <v>93</v>
      </c>
      <c r="D36" s="3" t="s">
        <v>94</v>
      </c>
      <c r="E36" s="3" t="s">
        <v>130</v>
      </c>
      <c r="F36" s="3" t="s">
        <v>95</v>
      </c>
      <c r="G36" s="4">
        <v>74285</v>
      </c>
      <c r="H36" s="1"/>
    </row>
    <row r="37" spans="1:8" ht="15" customHeight="1" x14ac:dyDescent="0.25">
      <c r="A37" s="3" t="s">
        <v>96</v>
      </c>
      <c r="B37" s="4">
        <v>63674343</v>
      </c>
      <c r="C37" s="3" t="s">
        <v>97</v>
      </c>
      <c r="D37" s="3" t="s">
        <v>24</v>
      </c>
      <c r="E37" s="3" t="s">
        <v>4</v>
      </c>
      <c r="F37" s="3" t="s">
        <v>5</v>
      </c>
      <c r="G37" s="4">
        <v>10400</v>
      </c>
      <c r="H37" s="1"/>
    </row>
    <row r="38" spans="1:8" ht="15" customHeight="1" x14ac:dyDescent="0.25">
      <c r="A38" s="3" t="s">
        <v>98</v>
      </c>
      <c r="B38" s="5">
        <v>8230587</v>
      </c>
      <c r="C38" s="3" t="s">
        <v>99</v>
      </c>
      <c r="D38" s="3" t="s">
        <v>48</v>
      </c>
      <c r="E38" s="3" t="s">
        <v>4</v>
      </c>
      <c r="F38" s="3" t="s">
        <v>5</v>
      </c>
      <c r="G38" s="4">
        <v>16000</v>
      </c>
      <c r="H38" s="1"/>
    </row>
    <row r="39" spans="1:8" ht="15" customHeight="1" x14ac:dyDescent="0.25">
      <c r="A39" s="3" t="s">
        <v>100</v>
      </c>
      <c r="B39" s="4">
        <v>17566185</v>
      </c>
      <c r="C39" s="3" t="s">
        <v>101</v>
      </c>
      <c r="D39" s="3" t="s">
        <v>102</v>
      </c>
      <c r="E39" s="3" t="s">
        <v>1106</v>
      </c>
      <c r="F39" s="3" t="s">
        <v>82</v>
      </c>
      <c r="G39" s="4">
        <v>75301</v>
      </c>
      <c r="H39" s="1"/>
    </row>
    <row r="40" spans="1:8" ht="15" customHeight="1" x14ac:dyDescent="0.25">
      <c r="A40" s="3" t="s">
        <v>103</v>
      </c>
      <c r="B40" s="4">
        <v>27051960</v>
      </c>
      <c r="C40" s="3" t="s">
        <v>104</v>
      </c>
      <c r="D40" s="3" t="s">
        <v>4</v>
      </c>
      <c r="E40" s="3" t="s">
        <v>4</v>
      </c>
      <c r="F40" s="3" t="s">
        <v>5</v>
      </c>
      <c r="G40" s="4">
        <v>13000</v>
      </c>
      <c r="H40" s="1"/>
    </row>
    <row r="41" spans="1:8" ht="15" customHeight="1" x14ac:dyDescent="0.25">
      <c r="A41" s="3" t="s">
        <v>105</v>
      </c>
      <c r="B41" s="4">
        <v>11837306</v>
      </c>
      <c r="C41" s="3" t="s">
        <v>106</v>
      </c>
      <c r="D41" s="3" t="s">
        <v>89</v>
      </c>
      <c r="E41" s="3" t="s">
        <v>4</v>
      </c>
      <c r="F41" s="3" t="s">
        <v>5</v>
      </c>
      <c r="G41" s="4">
        <v>15200</v>
      </c>
      <c r="H41" s="1"/>
    </row>
    <row r="42" spans="1:8" ht="15" customHeight="1" x14ac:dyDescent="0.25">
      <c r="A42" s="3" t="s">
        <v>107</v>
      </c>
      <c r="B42" s="4">
        <v>26713187</v>
      </c>
      <c r="C42" s="3" t="s">
        <v>108</v>
      </c>
      <c r="D42" s="3" t="s">
        <v>3</v>
      </c>
      <c r="E42" s="3" t="s">
        <v>4</v>
      </c>
      <c r="F42" s="3" t="s">
        <v>5</v>
      </c>
      <c r="G42" s="4">
        <v>11000</v>
      </c>
      <c r="H42" s="1"/>
    </row>
    <row r="43" spans="1:8" ht="15" customHeight="1" x14ac:dyDescent="0.25">
      <c r="A43" s="3" t="s">
        <v>109</v>
      </c>
      <c r="B43" s="4">
        <v>71294821</v>
      </c>
      <c r="C43" s="3" t="s">
        <v>110</v>
      </c>
      <c r="D43" s="3" t="s">
        <v>111</v>
      </c>
      <c r="E43" s="3" t="s">
        <v>111</v>
      </c>
      <c r="F43" s="3" t="s">
        <v>112</v>
      </c>
      <c r="G43" s="4">
        <v>40003</v>
      </c>
      <c r="H43" s="1"/>
    </row>
    <row r="44" spans="1:8" ht="15" customHeight="1" x14ac:dyDescent="0.25">
      <c r="A44" s="3" t="s">
        <v>113</v>
      </c>
      <c r="B44" s="4">
        <v>22838864</v>
      </c>
      <c r="C44" s="3" t="s">
        <v>114</v>
      </c>
      <c r="D44" s="3" t="s">
        <v>78</v>
      </c>
      <c r="E44" s="3" t="s">
        <v>78</v>
      </c>
      <c r="F44" s="3" t="s">
        <v>52</v>
      </c>
      <c r="G44" s="4">
        <v>63500</v>
      </c>
      <c r="H44" s="1"/>
    </row>
    <row r="45" spans="1:8" ht="15" customHeight="1" x14ac:dyDescent="0.25">
      <c r="A45" s="3" t="s">
        <v>115</v>
      </c>
      <c r="B45" s="4">
        <v>70099715</v>
      </c>
      <c r="C45" s="3" t="s">
        <v>26</v>
      </c>
      <c r="D45" s="3" t="s">
        <v>3</v>
      </c>
      <c r="E45" s="3" t="s">
        <v>4</v>
      </c>
      <c r="F45" s="3" t="s">
        <v>5</v>
      </c>
      <c r="G45" s="4">
        <v>11665</v>
      </c>
      <c r="H45" s="1"/>
    </row>
    <row r="46" spans="1:8" ht="15" customHeight="1" x14ac:dyDescent="0.25">
      <c r="A46" s="3" t="s">
        <v>116</v>
      </c>
      <c r="B46" s="4">
        <v>26675382</v>
      </c>
      <c r="C46" s="3" t="s">
        <v>117</v>
      </c>
      <c r="D46" s="3" t="s">
        <v>39</v>
      </c>
      <c r="E46" s="3" t="s">
        <v>4</v>
      </c>
      <c r="F46" s="3" t="s">
        <v>5</v>
      </c>
      <c r="G46" s="4">
        <v>17000</v>
      </c>
      <c r="H46" s="1"/>
    </row>
    <row r="47" spans="1:8" ht="15" customHeight="1" x14ac:dyDescent="0.25">
      <c r="A47" s="3" t="s">
        <v>118</v>
      </c>
      <c r="B47" s="4">
        <v>27157806</v>
      </c>
      <c r="C47" s="3" t="s">
        <v>119</v>
      </c>
      <c r="D47" s="3" t="s">
        <v>48</v>
      </c>
      <c r="E47" s="3" t="s">
        <v>4</v>
      </c>
      <c r="F47" s="3" t="s">
        <v>5</v>
      </c>
      <c r="G47" s="4">
        <v>16000</v>
      </c>
      <c r="H47" s="1"/>
    </row>
    <row r="48" spans="1:8" ht="15" customHeight="1" x14ac:dyDescent="0.25">
      <c r="A48" s="3" t="s">
        <v>120</v>
      </c>
      <c r="B48" s="4">
        <v>70803391</v>
      </c>
      <c r="C48" s="3" t="s">
        <v>121</v>
      </c>
      <c r="D48" s="3" t="s">
        <v>4</v>
      </c>
      <c r="E48" s="3" t="s">
        <v>4</v>
      </c>
      <c r="F48" s="3" t="s">
        <v>5</v>
      </c>
      <c r="G48" s="4">
        <v>17000</v>
      </c>
      <c r="H48" s="1"/>
    </row>
    <row r="49" spans="1:8" ht="15" customHeight="1" x14ac:dyDescent="0.25">
      <c r="A49" s="3" t="s">
        <v>122</v>
      </c>
      <c r="B49" s="4">
        <v>44793341</v>
      </c>
      <c r="C49" s="3" t="s">
        <v>123</v>
      </c>
      <c r="D49" s="3" t="s">
        <v>59</v>
      </c>
      <c r="E49" s="3" t="s">
        <v>4</v>
      </c>
      <c r="F49" s="3" t="s">
        <v>5</v>
      </c>
      <c r="G49" s="4">
        <v>13000</v>
      </c>
      <c r="H49" s="1"/>
    </row>
    <row r="50" spans="1:8" ht="15" customHeight="1" x14ac:dyDescent="0.25">
      <c r="A50" s="3" t="s">
        <v>124</v>
      </c>
      <c r="B50" s="4">
        <v>66052858</v>
      </c>
      <c r="C50" s="3" t="s">
        <v>125</v>
      </c>
      <c r="D50" s="3" t="s">
        <v>3</v>
      </c>
      <c r="E50" s="3" t="s">
        <v>4</v>
      </c>
      <c r="F50" s="3" t="s">
        <v>5</v>
      </c>
      <c r="G50" s="4">
        <v>11000</v>
      </c>
      <c r="H50" s="1"/>
    </row>
    <row r="51" spans="1:8" ht="15" customHeight="1" x14ac:dyDescent="0.25">
      <c r="A51" s="3" t="s">
        <v>126</v>
      </c>
      <c r="B51" s="4">
        <v>61388823</v>
      </c>
      <c r="C51" s="3" t="s">
        <v>127</v>
      </c>
      <c r="D51" s="3" t="s">
        <v>8</v>
      </c>
      <c r="E51" s="3" t="s">
        <v>4</v>
      </c>
      <c r="F51" s="3" t="s">
        <v>5</v>
      </c>
      <c r="G51" s="4">
        <v>12000</v>
      </c>
      <c r="H51" s="1"/>
    </row>
    <row r="52" spans="1:8" ht="15" customHeight="1" x14ac:dyDescent="0.25">
      <c r="A52" s="3" t="s">
        <v>128</v>
      </c>
      <c r="B52" s="4">
        <v>25382276</v>
      </c>
      <c r="C52" s="3" t="s">
        <v>129</v>
      </c>
      <c r="D52" s="3" t="s">
        <v>130</v>
      </c>
      <c r="E52" s="3" t="s">
        <v>130</v>
      </c>
      <c r="F52" s="3" t="s">
        <v>95</v>
      </c>
      <c r="G52" s="4">
        <v>70200</v>
      </c>
      <c r="H52" s="1"/>
    </row>
    <row r="53" spans="1:8" ht="15" customHeight="1" x14ac:dyDescent="0.25">
      <c r="A53" s="3" t="s">
        <v>131</v>
      </c>
      <c r="B53" s="4">
        <v>65804554</v>
      </c>
      <c r="C53" s="3" t="s">
        <v>132</v>
      </c>
      <c r="D53" s="3" t="s">
        <v>133</v>
      </c>
      <c r="E53" s="3" t="s">
        <v>1093</v>
      </c>
      <c r="F53" s="3" t="s">
        <v>52</v>
      </c>
      <c r="G53" s="4">
        <v>69112</v>
      </c>
      <c r="H53" s="1"/>
    </row>
    <row r="54" spans="1:8" ht="15" customHeight="1" x14ac:dyDescent="0.25">
      <c r="A54" s="3" t="s">
        <v>134</v>
      </c>
      <c r="B54" s="4">
        <v>29318556</v>
      </c>
      <c r="C54" s="3" t="s">
        <v>135</v>
      </c>
      <c r="D54" s="3" t="s">
        <v>68</v>
      </c>
      <c r="E54" s="3" t="s">
        <v>78</v>
      </c>
      <c r="F54" s="3" t="s">
        <v>52</v>
      </c>
      <c r="G54" s="4">
        <v>60200</v>
      </c>
      <c r="H54" s="1"/>
    </row>
    <row r="55" spans="1:8" ht="15" customHeight="1" x14ac:dyDescent="0.25">
      <c r="A55" s="3" t="s">
        <v>136</v>
      </c>
      <c r="B55" s="5">
        <v>5777640</v>
      </c>
      <c r="C55" s="3" t="s">
        <v>137</v>
      </c>
      <c r="D55" s="3" t="s">
        <v>138</v>
      </c>
      <c r="E55" s="3" t="s">
        <v>1104</v>
      </c>
      <c r="F55" s="3" t="s">
        <v>52</v>
      </c>
      <c r="G55" s="4">
        <v>66431</v>
      </c>
      <c r="H55" s="1"/>
    </row>
    <row r="56" spans="1:8" ht="15" customHeight="1" x14ac:dyDescent="0.25">
      <c r="A56" s="3" t="s">
        <v>139</v>
      </c>
      <c r="B56" s="4">
        <v>67440541</v>
      </c>
      <c r="C56" s="3" t="s">
        <v>140</v>
      </c>
      <c r="D56" s="3" t="s">
        <v>141</v>
      </c>
      <c r="E56" s="3" t="s">
        <v>1103</v>
      </c>
      <c r="F56" s="3" t="s">
        <v>142</v>
      </c>
      <c r="G56" s="4">
        <v>56957</v>
      </c>
      <c r="H56" s="1"/>
    </row>
    <row r="57" spans="1:8" ht="15" customHeight="1" x14ac:dyDescent="0.25">
      <c r="A57" s="3" t="s">
        <v>143</v>
      </c>
      <c r="B57" s="4">
        <v>29412315</v>
      </c>
      <c r="C57" s="3" t="s">
        <v>144</v>
      </c>
      <c r="D57" s="3" t="s">
        <v>145</v>
      </c>
      <c r="E57" s="3" t="s">
        <v>4</v>
      </c>
      <c r="F57" s="3" t="s">
        <v>5</v>
      </c>
      <c r="G57" s="4">
        <v>18200</v>
      </c>
      <c r="H57" s="1"/>
    </row>
    <row r="58" spans="1:8" ht="15" customHeight="1" x14ac:dyDescent="0.25">
      <c r="A58" s="3" t="s">
        <v>146</v>
      </c>
      <c r="B58" s="4">
        <v>27577708</v>
      </c>
      <c r="C58" s="3" t="s">
        <v>147</v>
      </c>
      <c r="D58" s="3" t="s">
        <v>148</v>
      </c>
      <c r="E58" s="3" t="s">
        <v>148</v>
      </c>
      <c r="F58" s="3" t="s">
        <v>18</v>
      </c>
      <c r="G58" s="4">
        <v>27201</v>
      </c>
      <c r="H58" s="1"/>
    </row>
    <row r="59" spans="1:8" ht="15" customHeight="1" x14ac:dyDescent="0.25">
      <c r="A59" s="3" t="s">
        <v>149</v>
      </c>
      <c r="B59" s="4">
        <v>44229216</v>
      </c>
      <c r="C59" s="3" t="s">
        <v>150</v>
      </c>
      <c r="D59" s="3" t="s">
        <v>151</v>
      </c>
      <c r="E59" s="3" t="s">
        <v>925</v>
      </c>
      <c r="F59" s="3" t="s">
        <v>112</v>
      </c>
      <c r="G59" s="4">
        <v>41901</v>
      </c>
      <c r="H59" s="1"/>
    </row>
    <row r="60" spans="1:8" ht="15" customHeight="1" x14ac:dyDescent="0.25">
      <c r="A60" s="3" t="s">
        <v>152</v>
      </c>
      <c r="B60" s="5">
        <v>9254196</v>
      </c>
      <c r="C60" s="3" t="s">
        <v>153</v>
      </c>
      <c r="D60" s="3" t="s">
        <v>154</v>
      </c>
      <c r="E60" s="3" t="s">
        <v>4</v>
      </c>
      <c r="F60" s="3" t="s">
        <v>5</v>
      </c>
      <c r="G60" s="4">
        <v>10400</v>
      </c>
      <c r="H60" s="1"/>
    </row>
    <row r="61" spans="1:8" ht="15" customHeight="1" x14ac:dyDescent="0.25">
      <c r="A61" s="3" t="s">
        <v>155</v>
      </c>
      <c r="B61" s="5">
        <v>9537279</v>
      </c>
      <c r="C61" s="3" t="s">
        <v>156</v>
      </c>
      <c r="D61" s="3" t="s">
        <v>78</v>
      </c>
      <c r="E61" s="3" t="s">
        <v>78</v>
      </c>
      <c r="F61" s="3" t="s">
        <v>52</v>
      </c>
      <c r="G61" s="4">
        <v>60200</v>
      </c>
      <c r="H61" s="1"/>
    </row>
    <row r="62" spans="1:8" ht="15" customHeight="1" x14ac:dyDescent="0.25">
      <c r="A62" s="3" t="s">
        <v>157</v>
      </c>
      <c r="B62" s="5">
        <v>360139</v>
      </c>
      <c r="C62" s="3" t="s">
        <v>158</v>
      </c>
      <c r="D62" s="3" t="s">
        <v>159</v>
      </c>
      <c r="E62" s="3" t="s">
        <v>1099</v>
      </c>
      <c r="F62" s="3" t="s">
        <v>18</v>
      </c>
      <c r="G62" s="4">
        <v>26101</v>
      </c>
      <c r="H62" s="1"/>
    </row>
    <row r="63" spans="1:8" ht="15" customHeight="1" x14ac:dyDescent="0.25">
      <c r="A63" s="3" t="s">
        <v>160</v>
      </c>
      <c r="B63" s="4">
        <v>28508084</v>
      </c>
      <c r="C63" s="3" t="s">
        <v>161</v>
      </c>
      <c r="D63" s="3" t="s">
        <v>24</v>
      </c>
      <c r="E63" s="3" t="s">
        <v>4</v>
      </c>
      <c r="F63" s="3" t="s">
        <v>5</v>
      </c>
      <c r="G63" s="4">
        <v>10100</v>
      </c>
      <c r="H63" s="1"/>
    </row>
    <row r="64" spans="1:8" ht="15" customHeight="1" x14ac:dyDescent="0.25">
      <c r="A64" s="3" t="s">
        <v>162</v>
      </c>
      <c r="B64" s="4">
        <v>22819380</v>
      </c>
      <c r="C64" s="3" t="s">
        <v>163</v>
      </c>
      <c r="D64" s="3" t="s">
        <v>78</v>
      </c>
      <c r="E64" s="3" t="s">
        <v>78</v>
      </c>
      <c r="F64" s="3" t="s">
        <v>52</v>
      </c>
      <c r="G64" s="4">
        <v>60200</v>
      </c>
      <c r="H64" s="1"/>
    </row>
    <row r="65" spans="1:8" ht="15" customHeight="1" x14ac:dyDescent="0.25">
      <c r="A65" s="3" t="s">
        <v>164</v>
      </c>
      <c r="B65" s="5">
        <v>250937</v>
      </c>
      <c r="C65" s="3" t="s">
        <v>165</v>
      </c>
      <c r="D65" s="3" t="s">
        <v>166</v>
      </c>
      <c r="E65" s="3" t="s">
        <v>166</v>
      </c>
      <c r="F65" s="3" t="s">
        <v>167</v>
      </c>
      <c r="G65" s="4">
        <v>31200</v>
      </c>
      <c r="H65" s="1"/>
    </row>
    <row r="66" spans="1:8" ht="15" customHeight="1" x14ac:dyDescent="0.25">
      <c r="A66" s="3" t="s">
        <v>168</v>
      </c>
      <c r="B66" s="4">
        <v>27045471</v>
      </c>
      <c r="C66" s="3" t="s">
        <v>169</v>
      </c>
      <c r="D66" s="3" t="s">
        <v>170</v>
      </c>
      <c r="E66" s="3" t="s">
        <v>4</v>
      </c>
      <c r="F66" s="3" t="s">
        <v>5</v>
      </c>
      <c r="G66" s="4">
        <v>19012</v>
      </c>
      <c r="H66" s="1"/>
    </row>
    <row r="67" spans="1:8" ht="15" customHeight="1" x14ac:dyDescent="0.25">
      <c r="A67" s="3" t="s">
        <v>171</v>
      </c>
      <c r="B67" s="4">
        <v>26723000</v>
      </c>
      <c r="C67" s="3" t="s">
        <v>172</v>
      </c>
      <c r="D67" s="3" t="s">
        <v>3</v>
      </c>
      <c r="E67" s="3" t="s">
        <v>4</v>
      </c>
      <c r="F67" s="3" t="s">
        <v>5</v>
      </c>
      <c r="G67" s="4">
        <v>11000</v>
      </c>
      <c r="H67" s="1"/>
    </row>
    <row r="68" spans="1:8" ht="15" customHeight="1" x14ac:dyDescent="0.25">
      <c r="A68" s="3" t="s">
        <v>173</v>
      </c>
      <c r="B68" s="5">
        <v>5727375</v>
      </c>
      <c r="C68" s="3" t="s">
        <v>174</v>
      </c>
      <c r="D68" s="3" t="s">
        <v>59</v>
      </c>
      <c r="E68" s="3" t="s">
        <v>4</v>
      </c>
      <c r="F68" s="3" t="s">
        <v>5</v>
      </c>
      <c r="G68" s="4">
        <v>13000</v>
      </c>
      <c r="H68" s="1"/>
    </row>
    <row r="69" spans="1:8" ht="15" customHeight="1" x14ac:dyDescent="0.25">
      <c r="A69" s="3" t="s">
        <v>175</v>
      </c>
      <c r="B69" s="4">
        <v>25102699</v>
      </c>
      <c r="C69" s="3" t="s">
        <v>176</v>
      </c>
      <c r="D69" s="3" t="s">
        <v>3</v>
      </c>
      <c r="E69" s="3" t="s">
        <v>4</v>
      </c>
      <c r="F69" s="3" t="s">
        <v>5</v>
      </c>
      <c r="G69" s="4">
        <v>11000</v>
      </c>
      <c r="H69" s="1"/>
    </row>
    <row r="70" spans="1:8" ht="15" customHeight="1" x14ac:dyDescent="0.25">
      <c r="A70" s="3" t="s">
        <v>177</v>
      </c>
      <c r="B70" s="4">
        <v>45691690</v>
      </c>
      <c r="C70" s="3" t="s">
        <v>178</v>
      </c>
      <c r="D70" s="3" t="s">
        <v>39</v>
      </c>
      <c r="E70" s="3" t="s">
        <v>4</v>
      </c>
      <c r="F70" s="3" t="s">
        <v>5</v>
      </c>
      <c r="G70" s="4">
        <v>17000</v>
      </c>
      <c r="H70" s="1"/>
    </row>
    <row r="71" spans="1:8" ht="15" customHeight="1" x14ac:dyDescent="0.25">
      <c r="A71" s="3" t="s">
        <v>179</v>
      </c>
      <c r="B71" s="4">
        <v>69347425</v>
      </c>
      <c r="C71" s="3" t="s">
        <v>180</v>
      </c>
      <c r="D71" s="3" t="s">
        <v>181</v>
      </c>
      <c r="E71" s="3" t="s">
        <v>4</v>
      </c>
      <c r="F71" s="3" t="s">
        <v>5</v>
      </c>
      <c r="G71" s="4">
        <v>16500</v>
      </c>
      <c r="H71" s="1"/>
    </row>
    <row r="72" spans="1:8" ht="15" customHeight="1" x14ac:dyDescent="0.25">
      <c r="A72" s="3" t="s">
        <v>182</v>
      </c>
      <c r="B72" s="4">
        <v>26568594</v>
      </c>
      <c r="C72" s="3" t="s">
        <v>183</v>
      </c>
      <c r="D72" s="3" t="s">
        <v>24</v>
      </c>
      <c r="E72" s="3" t="s">
        <v>4</v>
      </c>
      <c r="F72" s="3" t="s">
        <v>5</v>
      </c>
      <c r="G72" s="4">
        <v>10100</v>
      </c>
      <c r="H72" s="1"/>
    </row>
    <row r="73" spans="1:8" ht="15" customHeight="1" x14ac:dyDescent="0.25">
      <c r="A73" s="3" t="s">
        <v>184</v>
      </c>
      <c r="B73" s="4">
        <v>42410932</v>
      </c>
      <c r="C73" s="3" t="s">
        <v>185</v>
      </c>
      <c r="D73" s="3" t="s">
        <v>186</v>
      </c>
      <c r="E73" s="3" t="s">
        <v>933</v>
      </c>
      <c r="F73" s="3" t="s">
        <v>187</v>
      </c>
      <c r="G73" s="4">
        <v>38411</v>
      </c>
      <c r="H73" s="1"/>
    </row>
    <row r="74" spans="1:8" ht="15" customHeight="1" x14ac:dyDescent="0.25">
      <c r="A74" s="3" t="s">
        <v>188</v>
      </c>
      <c r="B74" s="4">
        <v>26639050</v>
      </c>
      <c r="C74" s="3" t="s">
        <v>189</v>
      </c>
      <c r="D74" s="3" t="s">
        <v>8</v>
      </c>
      <c r="E74" s="3" t="s">
        <v>4</v>
      </c>
      <c r="F74" s="3" t="s">
        <v>5</v>
      </c>
      <c r="G74" s="4">
        <v>12000</v>
      </c>
      <c r="H74" s="1"/>
    </row>
    <row r="75" spans="1:8" ht="15" customHeight="1" x14ac:dyDescent="0.25">
      <c r="A75" s="3" t="s">
        <v>190</v>
      </c>
      <c r="B75" s="4">
        <v>66984696</v>
      </c>
      <c r="C75" s="3" t="s">
        <v>191</v>
      </c>
      <c r="D75" s="3" t="s">
        <v>192</v>
      </c>
      <c r="E75" s="3" t="s">
        <v>192</v>
      </c>
      <c r="F75" s="3" t="s">
        <v>193</v>
      </c>
      <c r="G75" s="4">
        <v>36001</v>
      </c>
      <c r="H75" s="1"/>
    </row>
    <row r="76" spans="1:8" ht="15" customHeight="1" x14ac:dyDescent="0.25">
      <c r="A76" s="3" t="s">
        <v>194</v>
      </c>
      <c r="B76" s="4">
        <v>26556171</v>
      </c>
      <c r="C76" s="3" t="s">
        <v>195</v>
      </c>
      <c r="D76" s="3" t="s">
        <v>196</v>
      </c>
      <c r="E76" s="3" t="s">
        <v>130</v>
      </c>
      <c r="F76" s="3" t="s">
        <v>95</v>
      </c>
      <c r="G76" s="4">
        <v>71500</v>
      </c>
      <c r="H76" s="1"/>
    </row>
    <row r="77" spans="1:8" ht="15" customHeight="1" x14ac:dyDescent="0.25">
      <c r="A77" s="3" t="s">
        <v>197</v>
      </c>
      <c r="B77" s="4">
        <v>66363675</v>
      </c>
      <c r="C77" s="3" t="s">
        <v>198</v>
      </c>
      <c r="D77" s="3" t="s">
        <v>166</v>
      </c>
      <c r="E77" s="3" t="s">
        <v>166</v>
      </c>
      <c r="F77" s="3" t="s">
        <v>167</v>
      </c>
      <c r="G77" s="4">
        <v>30100</v>
      </c>
      <c r="H77" s="1"/>
    </row>
    <row r="78" spans="1:8" ht="15" customHeight="1" x14ac:dyDescent="0.25">
      <c r="A78" s="3" t="s">
        <v>199</v>
      </c>
      <c r="B78" s="4">
        <v>11705477</v>
      </c>
      <c r="C78" s="3" t="s">
        <v>200</v>
      </c>
      <c r="D78" s="3" t="s">
        <v>201</v>
      </c>
      <c r="E78" s="3" t="s">
        <v>938</v>
      </c>
      <c r="F78" s="3" t="s">
        <v>202</v>
      </c>
      <c r="G78" s="4">
        <v>50724</v>
      </c>
      <c r="H78" s="1"/>
    </row>
    <row r="79" spans="1:8" ht="15" customHeight="1" x14ac:dyDescent="0.25">
      <c r="A79" s="3" t="s">
        <v>203</v>
      </c>
      <c r="B79" s="4">
        <v>27504671</v>
      </c>
      <c r="C79" s="3" t="s">
        <v>204</v>
      </c>
      <c r="D79" s="3" t="s">
        <v>205</v>
      </c>
      <c r="E79" s="3" t="s">
        <v>205</v>
      </c>
      <c r="F79" s="3" t="s">
        <v>202</v>
      </c>
      <c r="G79" s="4">
        <v>50003</v>
      </c>
      <c r="H79" s="1"/>
    </row>
    <row r="80" spans="1:8" ht="15" customHeight="1" x14ac:dyDescent="0.25">
      <c r="A80" s="3" t="s">
        <v>206</v>
      </c>
      <c r="B80" s="4">
        <v>22721193</v>
      </c>
      <c r="C80" s="3" t="s">
        <v>207</v>
      </c>
      <c r="D80" s="3" t="s">
        <v>8</v>
      </c>
      <c r="E80" s="3" t="s">
        <v>4</v>
      </c>
      <c r="F80" s="3" t="s">
        <v>5</v>
      </c>
      <c r="G80" s="4">
        <v>12000</v>
      </c>
      <c r="H80" s="1"/>
    </row>
    <row r="81" spans="1:8" ht="15" customHeight="1" x14ac:dyDescent="0.25">
      <c r="A81" s="3" t="s">
        <v>208</v>
      </c>
      <c r="B81" s="5">
        <v>83143</v>
      </c>
      <c r="C81" s="3" t="s">
        <v>209</v>
      </c>
      <c r="D81" s="3" t="s">
        <v>210</v>
      </c>
      <c r="E81" s="3" t="s">
        <v>210</v>
      </c>
      <c r="F81" s="3" t="s">
        <v>14</v>
      </c>
      <c r="G81" s="4">
        <v>46037</v>
      </c>
      <c r="H81" s="1"/>
    </row>
    <row r="82" spans="1:8" ht="15" customHeight="1" x14ac:dyDescent="0.25">
      <c r="A82" s="3" t="s">
        <v>211</v>
      </c>
      <c r="B82" s="4">
        <v>22856994</v>
      </c>
      <c r="C82" s="3" t="s">
        <v>212</v>
      </c>
      <c r="D82" s="3" t="s">
        <v>78</v>
      </c>
      <c r="E82" s="3" t="s">
        <v>78</v>
      </c>
      <c r="F82" s="3" t="s">
        <v>52</v>
      </c>
      <c r="G82" s="4">
        <v>60200</v>
      </c>
      <c r="H82" s="1"/>
    </row>
    <row r="83" spans="1:8" ht="15" customHeight="1" x14ac:dyDescent="0.25">
      <c r="A83" s="3" t="s">
        <v>213</v>
      </c>
      <c r="B83" s="5">
        <v>2374986</v>
      </c>
      <c r="C83" s="3" t="s">
        <v>214</v>
      </c>
      <c r="D83" s="3" t="s">
        <v>3</v>
      </c>
      <c r="E83" s="3" t="s">
        <v>4</v>
      </c>
      <c r="F83" s="3" t="s">
        <v>5</v>
      </c>
      <c r="G83" s="4">
        <v>10100</v>
      </c>
      <c r="H83" s="1"/>
    </row>
    <row r="84" spans="1:8" ht="15" customHeight="1" x14ac:dyDescent="0.25">
      <c r="A84" s="3" t="s">
        <v>215</v>
      </c>
      <c r="B84" s="5">
        <v>78051</v>
      </c>
      <c r="C84" s="3" t="s">
        <v>216</v>
      </c>
      <c r="D84" s="3" t="s">
        <v>166</v>
      </c>
      <c r="E84" s="3" t="s">
        <v>166</v>
      </c>
      <c r="F84" s="3" t="s">
        <v>167</v>
      </c>
      <c r="G84" s="4">
        <v>30100</v>
      </c>
      <c r="H84" s="1"/>
    </row>
    <row r="85" spans="1:8" ht="15" customHeight="1" x14ac:dyDescent="0.25">
      <c r="A85" s="3" t="s">
        <v>217</v>
      </c>
      <c r="B85" s="4">
        <v>14440202</v>
      </c>
      <c r="C85" s="3" t="s">
        <v>218</v>
      </c>
      <c r="D85" s="3" t="s">
        <v>21</v>
      </c>
      <c r="E85" s="3" t="s">
        <v>4</v>
      </c>
      <c r="F85" s="3" t="s">
        <v>5</v>
      </c>
      <c r="G85" s="4">
        <v>14100</v>
      </c>
      <c r="H85" s="1"/>
    </row>
    <row r="86" spans="1:8" ht="15" customHeight="1" x14ac:dyDescent="0.25">
      <c r="A86" s="3" t="s">
        <v>219</v>
      </c>
      <c r="B86" s="4">
        <v>70863946</v>
      </c>
      <c r="C86" s="3" t="s">
        <v>220</v>
      </c>
      <c r="D86" s="3" t="s">
        <v>170</v>
      </c>
      <c r="E86" s="3" t="s">
        <v>4</v>
      </c>
      <c r="F86" s="3" t="s">
        <v>5</v>
      </c>
      <c r="G86" s="4">
        <v>19800</v>
      </c>
      <c r="H86" s="1"/>
    </row>
    <row r="87" spans="1:8" ht="15" customHeight="1" x14ac:dyDescent="0.25">
      <c r="A87" s="3" t="s">
        <v>221</v>
      </c>
      <c r="B87" s="4">
        <v>26996154</v>
      </c>
      <c r="C87" s="3" t="s">
        <v>222</v>
      </c>
      <c r="D87" s="3" t="s">
        <v>78</v>
      </c>
      <c r="E87" s="3" t="s">
        <v>78</v>
      </c>
      <c r="F87" s="3" t="s">
        <v>52</v>
      </c>
      <c r="G87" s="4">
        <v>61300</v>
      </c>
      <c r="H87" s="1"/>
    </row>
    <row r="88" spans="1:8" ht="15" customHeight="1" x14ac:dyDescent="0.25">
      <c r="A88" s="3" t="s">
        <v>223</v>
      </c>
      <c r="B88" s="4">
        <v>27036855</v>
      </c>
      <c r="C88" s="3" t="s">
        <v>224</v>
      </c>
      <c r="D88" s="3" t="s">
        <v>225</v>
      </c>
      <c r="E88" s="3" t="s">
        <v>4</v>
      </c>
      <c r="F88" s="3" t="s">
        <v>5</v>
      </c>
      <c r="G88" s="4">
        <v>10100</v>
      </c>
      <c r="H88" s="1"/>
    </row>
    <row r="89" spans="1:8" ht="15" customHeight="1" x14ac:dyDescent="0.25">
      <c r="A89" s="3" t="s">
        <v>226</v>
      </c>
      <c r="B89" s="4">
        <v>67982794</v>
      </c>
      <c r="C89" s="3" t="s">
        <v>227</v>
      </c>
      <c r="D89" s="3" t="s">
        <v>228</v>
      </c>
      <c r="E89" s="3" t="s">
        <v>228</v>
      </c>
      <c r="F89" s="3" t="s">
        <v>187</v>
      </c>
      <c r="G89" s="4">
        <v>37004</v>
      </c>
      <c r="H89" s="1"/>
    </row>
    <row r="90" spans="1:8" ht="15" customHeight="1" x14ac:dyDescent="0.25">
      <c r="A90" s="3" t="s">
        <v>229</v>
      </c>
      <c r="B90" s="4">
        <v>27009858</v>
      </c>
      <c r="C90" s="3" t="s">
        <v>230</v>
      </c>
      <c r="D90" s="3" t="s">
        <v>21</v>
      </c>
      <c r="E90" s="3" t="s">
        <v>4</v>
      </c>
      <c r="F90" s="3" t="s">
        <v>5</v>
      </c>
      <c r="G90" s="4">
        <v>14000</v>
      </c>
      <c r="H90" s="1"/>
    </row>
    <row r="91" spans="1:8" ht="15" customHeight="1" x14ac:dyDescent="0.25">
      <c r="A91" s="3" t="s">
        <v>231</v>
      </c>
      <c r="B91" s="4">
        <v>69649197</v>
      </c>
      <c r="C91" s="3" t="s">
        <v>232</v>
      </c>
      <c r="D91" s="3" t="s">
        <v>78</v>
      </c>
      <c r="E91" s="3" t="s">
        <v>78</v>
      </c>
      <c r="F91" s="3" t="s">
        <v>52</v>
      </c>
      <c r="G91" s="4">
        <v>62800</v>
      </c>
      <c r="H91" s="1"/>
    </row>
    <row r="92" spans="1:8" ht="15" customHeight="1" x14ac:dyDescent="0.25">
      <c r="A92" s="3" t="s">
        <v>233</v>
      </c>
      <c r="B92" s="5">
        <v>533874</v>
      </c>
      <c r="C92" s="3" t="s">
        <v>234</v>
      </c>
      <c r="D92" s="3" t="s">
        <v>130</v>
      </c>
      <c r="E92" s="3" t="s">
        <v>130</v>
      </c>
      <c r="F92" s="3" t="s">
        <v>95</v>
      </c>
      <c r="G92" s="4">
        <v>72832</v>
      </c>
      <c r="H92" s="1"/>
    </row>
    <row r="93" spans="1:8" ht="15" customHeight="1" x14ac:dyDescent="0.25">
      <c r="A93" s="3" t="s">
        <v>235</v>
      </c>
      <c r="B93" s="5">
        <v>3751392</v>
      </c>
      <c r="C93" s="3" t="s">
        <v>236</v>
      </c>
      <c r="D93" s="3" t="s">
        <v>237</v>
      </c>
      <c r="E93" s="3" t="s">
        <v>4</v>
      </c>
      <c r="F93" s="3" t="s">
        <v>5</v>
      </c>
      <c r="G93" s="4">
        <v>12000</v>
      </c>
      <c r="H93" s="1"/>
    </row>
    <row r="94" spans="1:8" ht="15" customHeight="1" x14ac:dyDescent="0.25">
      <c r="A94" s="3" t="s">
        <v>238</v>
      </c>
      <c r="B94" s="4">
        <v>63980118</v>
      </c>
      <c r="C94" s="3" t="s">
        <v>214</v>
      </c>
      <c r="D94" s="3" t="s">
        <v>3</v>
      </c>
      <c r="E94" s="3" t="s">
        <v>4</v>
      </c>
      <c r="F94" s="3" t="s">
        <v>5</v>
      </c>
      <c r="G94" s="4">
        <v>11000</v>
      </c>
      <c r="H94" s="1"/>
    </row>
    <row r="95" spans="1:8" ht="15" customHeight="1" x14ac:dyDescent="0.25">
      <c r="A95" s="3" t="s">
        <v>239</v>
      </c>
      <c r="B95" s="5">
        <v>9218521</v>
      </c>
      <c r="C95" s="3" t="s">
        <v>240</v>
      </c>
      <c r="D95" s="3" t="s">
        <v>241</v>
      </c>
      <c r="E95" s="3" t="s">
        <v>4</v>
      </c>
      <c r="F95" s="3" t="s">
        <v>5</v>
      </c>
      <c r="G95" s="4">
        <v>14000</v>
      </c>
      <c r="H95" s="1"/>
    </row>
    <row r="96" spans="1:8" ht="15" customHeight="1" x14ac:dyDescent="0.25">
      <c r="A96" s="3" t="s">
        <v>242</v>
      </c>
      <c r="B96" s="4">
        <v>27112110</v>
      </c>
      <c r="C96" s="3" t="s">
        <v>243</v>
      </c>
      <c r="D96" s="3" t="s">
        <v>21</v>
      </c>
      <c r="E96" s="3" t="s">
        <v>4</v>
      </c>
      <c r="F96" s="3" t="s">
        <v>5</v>
      </c>
      <c r="G96" s="4">
        <v>14000</v>
      </c>
      <c r="H96" s="1"/>
    </row>
    <row r="97" spans="1:8" ht="15" customHeight="1" x14ac:dyDescent="0.25">
      <c r="A97" s="3" t="s">
        <v>244</v>
      </c>
      <c r="B97" s="4">
        <v>69346046</v>
      </c>
      <c r="C97" s="3" t="s">
        <v>245</v>
      </c>
      <c r="D97" s="3" t="s">
        <v>3</v>
      </c>
      <c r="E97" s="3" t="s">
        <v>4</v>
      </c>
      <c r="F97" s="3" t="s">
        <v>5</v>
      </c>
      <c r="G97" s="4">
        <v>11800</v>
      </c>
      <c r="H97" s="1"/>
    </row>
    <row r="98" spans="1:8" ht="15" customHeight="1" x14ac:dyDescent="0.25">
      <c r="A98" s="3" t="s">
        <v>246</v>
      </c>
      <c r="B98" s="5">
        <v>64386</v>
      </c>
      <c r="C98" s="3" t="s">
        <v>247</v>
      </c>
      <c r="D98" s="3" t="s">
        <v>8</v>
      </c>
      <c r="E98" s="3" t="s">
        <v>4</v>
      </c>
      <c r="F98" s="3" t="s">
        <v>5</v>
      </c>
      <c r="G98" s="4">
        <v>12000</v>
      </c>
      <c r="H98" s="1"/>
    </row>
    <row r="99" spans="1:8" ht="15" customHeight="1" x14ac:dyDescent="0.25">
      <c r="A99" s="3" t="s">
        <v>248</v>
      </c>
      <c r="B99" s="5">
        <v>64394</v>
      </c>
      <c r="C99" s="3" t="s">
        <v>249</v>
      </c>
      <c r="D99" s="3" t="s">
        <v>3</v>
      </c>
      <c r="E99" s="3" t="s">
        <v>4</v>
      </c>
      <c r="F99" s="3" t="s">
        <v>5</v>
      </c>
      <c r="G99" s="4">
        <v>11533</v>
      </c>
      <c r="H99" s="1"/>
    </row>
    <row r="100" spans="1:8" ht="15" customHeight="1" x14ac:dyDescent="0.25">
      <c r="A100" s="3" t="s">
        <v>250</v>
      </c>
      <c r="B100" s="4">
        <v>26607948</v>
      </c>
      <c r="C100" s="3" t="s">
        <v>251</v>
      </c>
      <c r="D100" s="3" t="s">
        <v>78</v>
      </c>
      <c r="E100" s="3" t="s">
        <v>78</v>
      </c>
      <c r="F100" s="3" t="s">
        <v>52</v>
      </c>
      <c r="G100" s="4">
        <v>60200</v>
      </c>
      <c r="H100" s="1"/>
    </row>
    <row r="101" spans="1:8" ht="15" customHeight="1" x14ac:dyDescent="0.25">
      <c r="A101" s="3" t="s">
        <v>252</v>
      </c>
      <c r="B101" s="4">
        <v>29008263</v>
      </c>
      <c r="C101" s="3" t="s">
        <v>253</v>
      </c>
      <c r="D101" s="3" t="s">
        <v>254</v>
      </c>
      <c r="E101" s="3" t="s">
        <v>254</v>
      </c>
      <c r="F101" s="3" t="s">
        <v>18</v>
      </c>
      <c r="G101" s="4">
        <v>28802</v>
      </c>
      <c r="H101" s="1"/>
    </row>
    <row r="102" spans="1:8" ht="15" customHeight="1" x14ac:dyDescent="0.25">
      <c r="A102" s="3" t="s">
        <v>255</v>
      </c>
      <c r="B102" s="4">
        <v>60245867</v>
      </c>
      <c r="C102" s="3" t="s">
        <v>256</v>
      </c>
      <c r="D102" s="3" t="s">
        <v>170</v>
      </c>
      <c r="E102" s="3" t="s">
        <v>4</v>
      </c>
      <c r="F102" s="3" t="s">
        <v>5</v>
      </c>
      <c r="G102" s="4">
        <v>19000</v>
      </c>
      <c r="H102" s="1"/>
    </row>
    <row r="103" spans="1:8" ht="15" customHeight="1" x14ac:dyDescent="0.25">
      <c r="A103" s="3" t="s">
        <v>257</v>
      </c>
      <c r="B103" s="4">
        <v>68824840</v>
      </c>
      <c r="C103" s="3" t="s">
        <v>258</v>
      </c>
      <c r="D103" s="3" t="s">
        <v>166</v>
      </c>
      <c r="E103" s="3" t="s">
        <v>166</v>
      </c>
      <c r="F103" s="3" t="s">
        <v>167</v>
      </c>
      <c r="G103" s="4">
        <v>31200</v>
      </c>
      <c r="H103" s="1"/>
    </row>
    <row r="104" spans="1:8" ht="15" customHeight="1" x14ac:dyDescent="0.25">
      <c r="A104" s="3" t="s">
        <v>259</v>
      </c>
      <c r="B104" s="4">
        <v>22771379</v>
      </c>
      <c r="C104" s="3" t="s">
        <v>260</v>
      </c>
      <c r="D104" s="3" t="s">
        <v>261</v>
      </c>
      <c r="E104" s="3" t="s">
        <v>261</v>
      </c>
      <c r="F104" s="3" t="s">
        <v>82</v>
      </c>
      <c r="G104" s="4">
        <v>79601</v>
      </c>
      <c r="H104" s="1"/>
    </row>
    <row r="105" spans="1:8" ht="15" customHeight="1" x14ac:dyDescent="0.25">
      <c r="A105" s="3" t="s">
        <v>262</v>
      </c>
      <c r="B105" s="5">
        <v>64301</v>
      </c>
      <c r="C105" s="3" t="s">
        <v>263</v>
      </c>
      <c r="D105" s="3" t="s">
        <v>36</v>
      </c>
      <c r="E105" s="3" t="s">
        <v>4</v>
      </c>
      <c r="F105" s="3" t="s">
        <v>5</v>
      </c>
      <c r="G105" s="4">
        <v>18036</v>
      </c>
      <c r="H105" s="1"/>
    </row>
    <row r="106" spans="1:8" ht="15" customHeight="1" x14ac:dyDescent="0.25">
      <c r="A106" s="3" t="s">
        <v>264</v>
      </c>
      <c r="B106" s="5">
        <v>8376999</v>
      </c>
      <c r="C106" s="3" t="s">
        <v>265</v>
      </c>
      <c r="D106" s="3" t="s">
        <v>170</v>
      </c>
      <c r="E106" s="3" t="s">
        <v>4</v>
      </c>
      <c r="F106" s="3" t="s">
        <v>5</v>
      </c>
      <c r="G106" s="4">
        <v>19000</v>
      </c>
      <c r="H106" s="1"/>
    </row>
    <row r="107" spans="1:8" ht="15" customHeight="1" x14ac:dyDescent="0.25">
      <c r="A107" s="3" t="s">
        <v>266</v>
      </c>
      <c r="B107" s="5">
        <v>489123</v>
      </c>
      <c r="C107" s="3" t="s">
        <v>267</v>
      </c>
      <c r="D107" s="3" t="s">
        <v>78</v>
      </c>
      <c r="E107" s="3" t="s">
        <v>78</v>
      </c>
      <c r="F107" s="3" t="s">
        <v>52</v>
      </c>
      <c r="G107" s="4">
        <v>60200</v>
      </c>
      <c r="H107" s="1"/>
    </row>
    <row r="108" spans="1:8" ht="15" customHeight="1" x14ac:dyDescent="0.25">
      <c r="A108" s="3" t="s">
        <v>268</v>
      </c>
      <c r="B108" s="5">
        <v>5876974</v>
      </c>
      <c r="C108" s="3" t="s">
        <v>269</v>
      </c>
      <c r="D108" s="3" t="s">
        <v>3</v>
      </c>
      <c r="E108" s="3" t="s">
        <v>4</v>
      </c>
      <c r="F108" s="3" t="s">
        <v>5</v>
      </c>
      <c r="G108" s="4">
        <v>11144</v>
      </c>
      <c r="H108" s="1"/>
    </row>
    <row r="109" spans="1:8" ht="15" customHeight="1" x14ac:dyDescent="0.25">
      <c r="A109" s="3" t="s">
        <v>270</v>
      </c>
      <c r="B109" s="5">
        <v>9308369</v>
      </c>
      <c r="C109" s="3" t="s">
        <v>271</v>
      </c>
      <c r="D109" s="3" t="s">
        <v>24</v>
      </c>
      <c r="E109" s="3" t="s">
        <v>4</v>
      </c>
      <c r="F109" s="3" t="s">
        <v>5</v>
      </c>
      <c r="G109" s="4">
        <v>10100</v>
      </c>
      <c r="H109" s="1"/>
    </row>
    <row r="110" spans="1:8" ht="15" customHeight="1" x14ac:dyDescent="0.25">
      <c r="A110" s="3" t="s">
        <v>272</v>
      </c>
      <c r="B110" s="4">
        <v>11715189</v>
      </c>
      <c r="C110" s="3" t="s">
        <v>273</v>
      </c>
      <c r="D110" s="3" t="s">
        <v>274</v>
      </c>
      <c r="E110" s="3" t="s">
        <v>4</v>
      </c>
      <c r="F110" s="3" t="s">
        <v>5</v>
      </c>
      <c r="G110" s="4">
        <v>10900</v>
      </c>
      <c r="H110" s="1"/>
    </row>
    <row r="111" spans="1:8" ht="15" customHeight="1" x14ac:dyDescent="0.25">
      <c r="A111" s="3" t="s">
        <v>275</v>
      </c>
      <c r="B111" s="4">
        <v>44265433</v>
      </c>
      <c r="C111" s="3" t="s">
        <v>276</v>
      </c>
      <c r="D111" s="3" t="s">
        <v>3</v>
      </c>
      <c r="E111" s="3" t="s">
        <v>4</v>
      </c>
      <c r="F111" s="3" t="s">
        <v>5</v>
      </c>
      <c r="G111" s="4">
        <v>11000</v>
      </c>
      <c r="H111" s="1"/>
    </row>
    <row r="112" spans="1:8" ht="15" customHeight="1" x14ac:dyDescent="0.25">
      <c r="A112" s="3" t="s">
        <v>277</v>
      </c>
      <c r="B112" s="4">
        <v>22613285</v>
      </c>
      <c r="C112" s="3" t="s">
        <v>278</v>
      </c>
      <c r="D112" s="3" t="s">
        <v>51</v>
      </c>
      <c r="E112" s="3" t="s">
        <v>1104</v>
      </c>
      <c r="F112" s="3" t="s">
        <v>52</v>
      </c>
      <c r="G112" s="4">
        <v>66434</v>
      </c>
      <c r="H112" s="1"/>
    </row>
    <row r="113" spans="1:8" ht="15" customHeight="1" x14ac:dyDescent="0.25">
      <c r="A113" s="3" t="s">
        <v>279</v>
      </c>
      <c r="B113" s="4">
        <v>28450647</v>
      </c>
      <c r="C113" s="3" t="s">
        <v>280</v>
      </c>
      <c r="D113" s="3" t="s">
        <v>48</v>
      </c>
      <c r="E113" s="3" t="s">
        <v>4</v>
      </c>
      <c r="F113" s="3" t="s">
        <v>5</v>
      </c>
      <c r="G113" s="4">
        <v>16200</v>
      </c>
      <c r="H113" s="1"/>
    </row>
    <row r="114" spans="1:8" ht="15" customHeight="1" x14ac:dyDescent="0.25">
      <c r="A114" s="3" t="s">
        <v>281</v>
      </c>
      <c r="B114" s="5">
        <v>64360</v>
      </c>
      <c r="C114" s="3" t="s">
        <v>282</v>
      </c>
      <c r="D114" s="3" t="s">
        <v>48</v>
      </c>
      <c r="E114" s="3" t="s">
        <v>4</v>
      </c>
      <c r="F114" s="3" t="s">
        <v>5</v>
      </c>
      <c r="G114" s="4">
        <v>16000</v>
      </c>
      <c r="H114" s="1"/>
    </row>
    <row r="115" spans="1:8" ht="15" customHeight="1" x14ac:dyDescent="0.25">
      <c r="A115" s="3" t="s">
        <v>283</v>
      </c>
      <c r="B115" s="5">
        <v>2948516</v>
      </c>
      <c r="C115" s="3" t="s">
        <v>284</v>
      </c>
      <c r="D115" s="3" t="s">
        <v>205</v>
      </c>
      <c r="E115" s="3" t="s">
        <v>205</v>
      </c>
      <c r="F115" s="3" t="s">
        <v>202</v>
      </c>
      <c r="G115" s="4">
        <v>50002</v>
      </c>
      <c r="H115" s="1"/>
    </row>
    <row r="116" spans="1:8" ht="15" customHeight="1" x14ac:dyDescent="0.25">
      <c r="A116" s="3" t="s">
        <v>285</v>
      </c>
      <c r="B116" s="4">
        <v>25875906</v>
      </c>
      <c r="C116" s="3" t="s">
        <v>286</v>
      </c>
      <c r="D116" s="3" t="s">
        <v>81</v>
      </c>
      <c r="E116" s="3" t="s">
        <v>81</v>
      </c>
      <c r="F116" s="3" t="s">
        <v>82</v>
      </c>
      <c r="G116" s="4">
        <v>78701</v>
      </c>
      <c r="H116" s="1"/>
    </row>
    <row r="117" spans="1:8" ht="15" customHeight="1" x14ac:dyDescent="0.25">
      <c r="A117" s="3" t="s">
        <v>287</v>
      </c>
      <c r="B117" s="4">
        <v>26631407</v>
      </c>
      <c r="C117" s="3" t="s">
        <v>288</v>
      </c>
      <c r="D117" s="3" t="s">
        <v>289</v>
      </c>
      <c r="E117" s="3" t="s">
        <v>289</v>
      </c>
      <c r="F117" s="3" t="s">
        <v>82</v>
      </c>
      <c r="G117" s="4">
        <v>77900</v>
      </c>
      <c r="H117" s="1"/>
    </row>
    <row r="118" spans="1:8" ht="15" customHeight="1" x14ac:dyDescent="0.25">
      <c r="A118" s="3" t="s">
        <v>290</v>
      </c>
      <c r="B118" s="4">
        <v>26572036</v>
      </c>
      <c r="C118" s="3" t="s">
        <v>291</v>
      </c>
      <c r="D118" s="3" t="s">
        <v>292</v>
      </c>
      <c r="E118" s="3" t="s">
        <v>691</v>
      </c>
      <c r="F118" s="3" t="s">
        <v>142</v>
      </c>
      <c r="G118" s="4">
        <v>53002</v>
      </c>
      <c r="H118" s="1"/>
    </row>
    <row r="119" spans="1:8" ht="15" customHeight="1" x14ac:dyDescent="0.25">
      <c r="A119" s="3" t="s">
        <v>293</v>
      </c>
      <c r="B119" s="4">
        <v>28944879</v>
      </c>
      <c r="C119" s="3" t="s">
        <v>294</v>
      </c>
      <c r="D119" s="3" t="s">
        <v>295</v>
      </c>
      <c r="E119" s="3" t="s">
        <v>4</v>
      </c>
      <c r="F119" s="3" t="s">
        <v>5</v>
      </c>
      <c r="G119" s="4">
        <v>11800</v>
      </c>
      <c r="H119" s="1"/>
    </row>
    <row r="120" spans="1:8" ht="15" customHeight="1" x14ac:dyDescent="0.25">
      <c r="A120" s="3" t="s">
        <v>296</v>
      </c>
      <c r="B120" s="4">
        <v>22668802</v>
      </c>
      <c r="C120" s="3" t="s">
        <v>297</v>
      </c>
      <c r="D120" s="3" t="s">
        <v>298</v>
      </c>
      <c r="E120" s="3" t="s">
        <v>4</v>
      </c>
      <c r="F120" s="3" t="s">
        <v>5</v>
      </c>
      <c r="G120" s="4">
        <v>15500</v>
      </c>
      <c r="H120" s="1"/>
    </row>
    <row r="121" spans="1:8" ht="15" customHeight="1" x14ac:dyDescent="0.25">
      <c r="A121" s="3" t="s">
        <v>299</v>
      </c>
      <c r="B121" s="5">
        <v>64343</v>
      </c>
      <c r="C121" s="3" t="s">
        <v>300</v>
      </c>
      <c r="D121" s="3" t="s">
        <v>3</v>
      </c>
      <c r="E121" s="3" t="s">
        <v>4</v>
      </c>
      <c r="F121" s="3" t="s">
        <v>5</v>
      </c>
      <c r="G121" s="4">
        <v>11000</v>
      </c>
      <c r="H121" s="1"/>
    </row>
    <row r="122" spans="1:8" ht="15" customHeight="1" x14ac:dyDescent="0.25">
      <c r="A122" s="3" t="s">
        <v>301</v>
      </c>
      <c r="B122" s="5">
        <v>6653383</v>
      </c>
      <c r="C122" s="3" t="s">
        <v>302</v>
      </c>
      <c r="D122" s="3" t="s">
        <v>8</v>
      </c>
      <c r="E122" s="3" t="s">
        <v>4</v>
      </c>
      <c r="F122" s="3" t="s">
        <v>5</v>
      </c>
      <c r="G122" s="4">
        <v>12000</v>
      </c>
      <c r="H122" s="1"/>
    </row>
    <row r="123" spans="1:8" ht="15" customHeight="1" x14ac:dyDescent="0.25">
      <c r="A123" s="3" t="s">
        <v>303</v>
      </c>
      <c r="B123" s="5">
        <v>1420917</v>
      </c>
      <c r="C123" s="3" t="s">
        <v>304</v>
      </c>
      <c r="D123" s="3" t="s">
        <v>3</v>
      </c>
      <c r="E123" s="3" t="s">
        <v>4</v>
      </c>
      <c r="F123" s="3" t="s">
        <v>5</v>
      </c>
      <c r="G123" s="4">
        <v>11000</v>
      </c>
      <c r="H123" s="1"/>
    </row>
    <row r="124" spans="1:8" ht="15" customHeight="1" x14ac:dyDescent="0.25">
      <c r="A124" s="3" t="s">
        <v>305</v>
      </c>
      <c r="B124" s="4">
        <v>26680203</v>
      </c>
      <c r="C124" s="3" t="s">
        <v>306</v>
      </c>
      <c r="D124" s="3" t="s">
        <v>307</v>
      </c>
      <c r="E124" s="3" t="s">
        <v>1103</v>
      </c>
      <c r="F124" s="3" t="s">
        <v>142</v>
      </c>
      <c r="G124" s="4">
        <v>56963</v>
      </c>
      <c r="H124" s="1"/>
    </row>
    <row r="125" spans="1:8" ht="15" customHeight="1" x14ac:dyDescent="0.25">
      <c r="A125" s="3" t="s">
        <v>308</v>
      </c>
      <c r="B125" s="4">
        <v>70856656</v>
      </c>
      <c r="C125" s="3" t="s">
        <v>309</v>
      </c>
      <c r="D125" s="3" t="s">
        <v>310</v>
      </c>
      <c r="E125" s="3" t="s">
        <v>517</v>
      </c>
      <c r="F125" s="3" t="s">
        <v>112</v>
      </c>
      <c r="G125" s="4">
        <v>43601</v>
      </c>
      <c r="H125" s="1"/>
    </row>
    <row r="126" spans="1:8" ht="15" customHeight="1" x14ac:dyDescent="0.25">
      <c r="A126" s="3" t="s">
        <v>311</v>
      </c>
      <c r="B126" s="5">
        <v>9657347</v>
      </c>
      <c r="C126" s="3" t="s">
        <v>312</v>
      </c>
      <c r="D126" s="3" t="s">
        <v>313</v>
      </c>
      <c r="E126" s="3" t="s">
        <v>949</v>
      </c>
      <c r="F126" s="3" t="s">
        <v>14</v>
      </c>
      <c r="G126" s="4">
        <v>46802</v>
      </c>
      <c r="H126" s="1"/>
    </row>
    <row r="127" spans="1:8" ht="15" customHeight="1" x14ac:dyDescent="0.25">
      <c r="A127" s="3" t="s">
        <v>314</v>
      </c>
      <c r="B127" s="4">
        <v>87674114</v>
      </c>
      <c r="C127" s="3" t="s">
        <v>315</v>
      </c>
      <c r="D127" s="3" t="s">
        <v>316</v>
      </c>
      <c r="E127" s="3" t="s">
        <v>130</v>
      </c>
      <c r="F127" s="3" t="s">
        <v>95</v>
      </c>
      <c r="G127" s="4">
        <v>71200</v>
      </c>
      <c r="H127" s="1"/>
    </row>
    <row r="128" spans="1:8" ht="15" customHeight="1" x14ac:dyDescent="0.25">
      <c r="A128" s="3" t="s">
        <v>317</v>
      </c>
      <c r="B128" s="5">
        <v>261220</v>
      </c>
      <c r="C128" s="3" t="s">
        <v>318</v>
      </c>
      <c r="D128" s="3" t="s">
        <v>319</v>
      </c>
      <c r="E128" s="3" t="s">
        <v>1101</v>
      </c>
      <c r="F128" s="3" t="s">
        <v>112</v>
      </c>
      <c r="G128" s="4">
        <v>40721</v>
      </c>
      <c r="H128" s="1"/>
    </row>
    <row r="129" spans="1:8" ht="15" customHeight="1" x14ac:dyDescent="0.25">
      <c r="A129" s="3" t="s">
        <v>320</v>
      </c>
      <c r="B129" s="4">
        <v>27025624</v>
      </c>
      <c r="C129" s="3" t="s">
        <v>321</v>
      </c>
      <c r="D129" s="3" t="s">
        <v>289</v>
      </c>
      <c r="E129" s="3" t="s">
        <v>289</v>
      </c>
      <c r="F129" s="3" t="s">
        <v>82</v>
      </c>
      <c r="G129" s="4">
        <v>77900</v>
      </c>
      <c r="H129" s="1"/>
    </row>
    <row r="130" spans="1:8" ht="15" customHeight="1" x14ac:dyDescent="0.25">
      <c r="A130" s="3" t="s">
        <v>322</v>
      </c>
      <c r="B130" s="4">
        <v>27041891</v>
      </c>
      <c r="C130" s="3" t="s">
        <v>323</v>
      </c>
      <c r="D130" s="3" t="s">
        <v>324</v>
      </c>
      <c r="E130" s="3" t="s">
        <v>1094</v>
      </c>
      <c r="F130" s="3" t="s">
        <v>18</v>
      </c>
      <c r="G130" s="4">
        <v>26751</v>
      </c>
      <c r="H130" s="1"/>
    </row>
    <row r="131" spans="1:8" ht="15" customHeight="1" x14ac:dyDescent="0.25">
      <c r="A131" s="3" t="s">
        <v>325</v>
      </c>
      <c r="B131" s="5">
        <v>4804228</v>
      </c>
      <c r="C131" s="3" t="s">
        <v>326</v>
      </c>
      <c r="D131" s="3" t="s">
        <v>130</v>
      </c>
      <c r="E131" s="3" t="s">
        <v>130</v>
      </c>
      <c r="F131" s="3" t="s">
        <v>95</v>
      </c>
      <c r="G131" s="4">
        <v>70300</v>
      </c>
      <c r="H131" s="1"/>
    </row>
    <row r="132" spans="1:8" ht="15" customHeight="1" x14ac:dyDescent="0.25">
      <c r="A132" s="3" t="s">
        <v>327</v>
      </c>
      <c r="B132" s="4">
        <v>22858555</v>
      </c>
      <c r="C132" s="3" t="s">
        <v>328</v>
      </c>
      <c r="D132" s="3" t="s">
        <v>289</v>
      </c>
      <c r="E132" s="3" t="s">
        <v>289</v>
      </c>
      <c r="F132" s="3" t="s">
        <v>82</v>
      </c>
      <c r="G132" s="4">
        <v>77900</v>
      </c>
      <c r="H132" s="1"/>
    </row>
    <row r="133" spans="1:8" ht="15" customHeight="1" x14ac:dyDescent="0.25">
      <c r="A133" s="3" t="s">
        <v>329</v>
      </c>
      <c r="B133" s="4">
        <v>27015271</v>
      </c>
      <c r="C133" s="3" t="s">
        <v>330</v>
      </c>
      <c r="D133" s="3" t="s">
        <v>78</v>
      </c>
      <c r="E133" s="3" t="s">
        <v>78</v>
      </c>
      <c r="F133" s="3" t="s">
        <v>52</v>
      </c>
      <c r="G133" s="4">
        <v>62800</v>
      </c>
      <c r="H133" s="1"/>
    </row>
    <row r="134" spans="1:8" ht="15" customHeight="1" x14ac:dyDescent="0.25">
      <c r="A134" s="3" t="s">
        <v>331</v>
      </c>
      <c r="B134" s="4">
        <v>17569877</v>
      </c>
      <c r="C134" s="3" t="s">
        <v>332</v>
      </c>
      <c r="D134" s="3" t="s">
        <v>89</v>
      </c>
      <c r="E134" s="3" t="s">
        <v>4</v>
      </c>
      <c r="F134" s="3" t="s">
        <v>5</v>
      </c>
      <c r="G134" s="4">
        <v>15000</v>
      </c>
      <c r="H134" s="1"/>
    </row>
    <row r="135" spans="1:8" ht="15" customHeight="1" x14ac:dyDescent="0.25">
      <c r="A135" s="3" t="s">
        <v>333</v>
      </c>
      <c r="B135" s="4">
        <v>65767659</v>
      </c>
      <c r="C135" s="3" t="s">
        <v>334</v>
      </c>
      <c r="D135" s="3" t="s">
        <v>78</v>
      </c>
      <c r="E135" s="3" t="s">
        <v>78</v>
      </c>
      <c r="F135" s="3" t="s">
        <v>52</v>
      </c>
      <c r="G135" s="4">
        <v>61200</v>
      </c>
      <c r="H135" s="1"/>
    </row>
    <row r="136" spans="1:8" ht="15" customHeight="1" x14ac:dyDescent="0.25">
      <c r="A136" s="3" t="s">
        <v>335</v>
      </c>
      <c r="B136" s="5">
        <v>9613421</v>
      </c>
      <c r="C136" s="3" t="s">
        <v>336</v>
      </c>
      <c r="D136" s="3" t="s">
        <v>130</v>
      </c>
      <c r="E136" s="3" t="s">
        <v>130</v>
      </c>
      <c r="F136" s="3" t="s">
        <v>95</v>
      </c>
      <c r="G136" s="4">
        <v>70800</v>
      </c>
      <c r="H136" s="1"/>
    </row>
    <row r="137" spans="1:8" ht="15" customHeight="1" x14ac:dyDescent="0.25">
      <c r="A137" s="3" t="s">
        <v>337</v>
      </c>
      <c r="B137" s="4">
        <v>48111791</v>
      </c>
      <c r="C137" s="3" t="s">
        <v>338</v>
      </c>
      <c r="D137" s="3" t="s">
        <v>3</v>
      </c>
      <c r="E137" s="3" t="s">
        <v>4</v>
      </c>
      <c r="F137" s="3" t="s">
        <v>5</v>
      </c>
      <c r="G137" s="4">
        <v>11000</v>
      </c>
      <c r="H137" s="1"/>
    </row>
    <row r="138" spans="1:8" ht="15" customHeight="1" x14ac:dyDescent="0.25">
      <c r="A138" s="3" t="s">
        <v>339</v>
      </c>
      <c r="B138" s="4">
        <v>65338243</v>
      </c>
      <c r="C138" s="3" t="s">
        <v>340</v>
      </c>
      <c r="D138" s="3" t="s">
        <v>341</v>
      </c>
      <c r="E138" s="3" t="s">
        <v>4</v>
      </c>
      <c r="F138" s="3" t="s">
        <v>5</v>
      </c>
      <c r="G138" s="4">
        <v>17000</v>
      </c>
      <c r="H138" s="1"/>
    </row>
    <row r="139" spans="1:8" ht="15" customHeight="1" x14ac:dyDescent="0.25">
      <c r="A139" s="3" t="s">
        <v>342</v>
      </c>
      <c r="B139" s="5">
        <v>6786171</v>
      </c>
      <c r="C139" s="3" t="s">
        <v>343</v>
      </c>
      <c r="D139" s="3" t="s">
        <v>344</v>
      </c>
      <c r="E139" s="3" t="s">
        <v>1096</v>
      </c>
      <c r="F139" s="3" t="s">
        <v>18</v>
      </c>
      <c r="G139" s="4">
        <v>27724</v>
      </c>
      <c r="H139" s="1"/>
    </row>
    <row r="140" spans="1:8" ht="15" customHeight="1" x14ac:dyDescent="0.25">
      <c r="A140" s="3" t="s">
        <v>345</v>
      </c>
      <c r="B140" s="5">
        <v>7979576</v>
      </c>
      <c r="C140" s="3" t="s">
        <v>346</v>
      </c>
      <c r="D140" s="3" t="s">
        <v>347</v>
      </c>
      <c r="E140" s="3" t="s">
        <v>4</v>
      </c>
      <c r="F140" s="3" t="s">
        <v>5</v>
      </c>
      <c r="G140" s="4">
        <v>16000</v>
      </c>
      <c r="H140" s="1"/>
    </row>
    <row r="141" spans="1:8" ht="15" customHeight="1" x14ac:dyDescent="0.25">
      <c r="A141" s="3" t="s">
        <v>348</v>
      </c>
      <c r="B141" s="5">
        <v>1533487</v>
      </c>
      <c r="C141" s="3" t="s">
        <v>349</v>
      </c>
      <c r="D141" s="3" t="s">
        <v>350</v>
      </c>
      <c r="E141" s="3" t="s">
        <v>4</v>
      </c>
      <c r="F141" s="3" t="s">
        <v>5</v>
      </c>
      <c r="G141" s="4">
        <v>18200</v>
      </c>
      <c r="H141" s="1"/>
    </row>
    <row r="142" spans="1:8" ht="15" customHeight="1" x14ac:dyDescent="0.25">
      <c r="A142" s="3" t="s">
        <v>351</v>
      </c>
      <c r="B142" s="4">
        <v>26189984</v>
      </c>
      <c r="C142" s="3" t="s">
        <v>352</v>
      </c>
      <c r="D142" s="3" t="s">
        <v>24</v>
      </c>
      <c r="E142" s="3" t="s">
        <v>4</v>
      </c>
      <c r="F142" s="3" t="s">
        <v>5</v>
      </c>
      <c r="G142" s="4">
        <v>10000</v>
      </c>
      <c r="H142" s="1"/>
    </row>
    <row r="143" spans="1:8" ht="15" customHeight="1" x14ac:dyDescent="0.25">
      <c r="A143" s="3" t="s">
        <v>353</v>
      </c>
      <c r="B143" s="5">
        <v>4671503</v>
      </c>
      <c r="C143" s="3" t="s">
        <v>354</v>
      </c>
      <c r="D143" s="3" t="s">
        <v>355</v>
      </c>
      <c r="E143" s="3" t="s">
        <v>1107</v>
      </c>
      <c r="F143" s="3" t="s">
        <v>356</v>
      </c>
      <c r="G143" s="4">
        <v>75661</v>
      </c>
      <c r="H143" s="1"/>
    </row>
    <row r="144" spans="1:8" ht="15" customHeight="1" x14ac:dyDescent="0.25">
      <c r="A144" s="3" t="s">
        <v>357</v>
      </c>
      <c r="B144" s="5">
        <v>2391805</v>
      </c>
      <c r="C144" s="3" t="s">
        <v>358</v>
      </c>
      <c r="D144" s="3" t="s">
        <v>4</v>
      </c>
      <c r="E144" s="3" t="s">
        <v>4</v>
      </c>
      <c r="F144" s="3" t="s">
        <v>5</v>
      </c>
      <c r="G144" s="4">
        <v>14800</v>
      </c>
      <c r="H144" s="1"/>
    </row>
    <row r="145" spans="1:8" ht="15" customHeight="1" x14ac:dyDescent="0.25">
      <c r="A145" s="3" t="s">
        <v>359</v>
      </c>
      <c r="B145" s="4">
        <v>22864181</v>
      </c>
      <c r="C145" s="3" t="s">
        <v>360</v>
      </c>
      <c r="D145" s="3" t="s">
        <v>4</v>
      </c>
      <c r="E145" s="3" t="s">
        <v>4</v>
      </c>
      <c r="F145" s="3" t="s">
        <v>5</v>
      </c>
      <c r="G145" s="4">
        <v>14900</v>
      </c>
      <c r="H145" s="1"/>
    </row>
    <row r="146" spans="1:8" ht="15" customHeight="1" x14ac:dyDescent="0.25">
      <c r="A146" s="3" t="s">
        <v>361</v>
      </c>
      <c r="B146" s="4">
        <v>10985310</v>
      </c>
      <c r="C146" s="3" t="s">
        <v>362</v>
      </c>
      <c r="D146" s="3" t="s">
        <v>363</v>
      </c>
      <c r="E146" s="3" t="s">
        <v>929</v>
      </c>
      <c r="F146" s="3" t="s">
        <v>14</v>
      </c>
      <c r="G146" s="4">
        <v>47002</v>
      </c>
      <c r="H146" s="1"/>
    </row>
    <row r="147" spans="1:8" ht="15" customHeight="1" x14ac:dyDescent="0.25">
      <c r="A147" s="3" t="s">
        <v>364</v>
      </c>
      <c r="B147" s="4">
        <v>48112852</v>
      </c>
      <c r="C147" s="3" t="s">
        <v>365</v>
      </c>
      <c r="D147" s="3" t="s">
        <v>24</v>
      </c>
      <c r="E147" s="3" t="s">
        <v>4</v>
      </c>
      <c r="F147" s="3" t="s">
        <v>5</v>
      </c>
      <c r="G147" s="4">
        <v>10200</v>
      </c>
      <c r="H147" s="1"/>
    </row>
    <row r="148" spans="1:8" ht="15" customHeight="1" x14ac:dyDescent="0.25">
      <c r="A148" s="3" t="s">
        <v>366</v>
      </c>
      <c r="B148" s="5">
        <v>0</v>
      </c>
      <c r="C148" s="3" t="s">
        <v>367</v>
      </c>
      <c r="D148" s="3" t="s">
        <v>170</v>
      </c>
      <c r="E148" s="3" t="s">
        <v>4</v>
      </c>
      <c r="F148" s="3" t="s">
        <v>5</v>
      </c>
      <c r="G148" s="4">
        <v>19000</v>
      </c>
      <c r="H148" s="1"/>
    </row>
    <row r="149" spans="1:8" ht="15" customHeight="1" x14ac:dyDescent="0.25">
      <c r="A149" s="3" t="s">
        <v>368</v>
      </c>
      <c r="B149" s="5">
        <v>7890192</v>
      </c>
      <c r="C149" s="3" t="s">
        <v>369</v>
      </c>
      <c r="D149" s="3" t="s">
        <v>370</v>
      </c>
      <c r="E149" s="3" t="s">
        <v>4</v>
      </c>
      <c r="F149" s="3" t="s">
        <v>5</v>
      </c>
      <c r="G149" s="4">
        <v>10100</v>
      </c>
      <c r="H149" s="1"/>
    </row>
    <row r="150" spans="1:8" ht="15" customHeight="1" x14ac:dyDescent="0.25">
      <c r="A150" s="3" t="s">
        <v>1047</v>
      </c>
      <c r="B150" s="4">
        <v>25731262</v>
      </c>
      <c r="C150" s="3" t="s">
        <v>371</v>
      </c>
      <c r="D150" s="3" t="s">
        <v>3</v>
      </c>
      <c r="E150" s="3" t="s">
        <v>4</v>
      </c>
      <c r="F150" s="3" t="s">
        <v>5</v>
      </c>
      <c r="G150" s="4">
        <v>11000</v>
      </c>
      <c r="H150" s="1"/>
    </row>
    <row r="151" spans="1:8" ht="15" customHeight="1" x14ac:dyDescent="0.25">
      <c r="A151" s="3" t="s">
        <v>372</v>
      </c>
      <c r="B151" s="4">
        <v>60467541</v>
      </c>
      <c r="C151" s="3" t="s">
        <v>373</v>
      </c>
      <c r="D151" s="3" t="s">
        <v>3</v>
      </c>
      <c r="E151" s="3" t="s">
        <v>4</v>
      </c>
      <c r="F151" s="3" t="s">
        <v>5</v>
      </c>
      <c r="G151" s="4">
        <v>11800</v>
      </c>
      <c r="H151" s="1"/>
    </row>
    <row r="152" spans="1:8" ht="15" customHeight="1" x14ac:dyDescent="0.25">
      <c r="A152" s="3" t="s">
        <v>374</v>
      </c>
      <c r="B152" s="5">
        <v>94811</v>
      </c>
      <c r="C152" s="3" t="s">
        <v>375</v>
      </c>
      <c r="D152" s="3" t="s">
        <v>376</v>
      </c>
      <c r="E152" s="3" t="s">
        <v>376</v>
      </c>
      <c r="F152" s="3" t="s">
        <v>377</v>
      </c>
      <c r="G152" s="4">
        <v>58647</v>
      </c>
      <c r="H152" s="1"/>
    </row>
    <row r="153" spans="1:8" ht="15" customHeight="1" x14ac:dyDescent="0.25">
      <c r="A153" s="3" t="s">
        <v>378</v>
      </c>
      <c r="B153" s="4">
        <v>26990342</v>
      </c>
      <c r="C153" s="3" t="s">
        <v>379</v>
      </c>
      <c r="D153" s="3" t="s">
        <v>380</v>
      </c>
      <c r="E153" s="3" t="s">
        <v>4</v>
      </c>
      <c r="F153" s="3" t="s">
        <v>5</v>
      </c>
      <c r="G153" s="4">
        <v>16000</v>
      </c>
      <c r="H153" s="1"/>
    </row>
    <row r="154" spans="1:8" ht="15" customHeight="1" x14ac:dyDescent="0.25">
      <c r="A154" s="3" t="s">
        <v>381</v>
      </c>
      <c r="B154" s="4">
        <v>22895663</v>
      </c>
      <c r="C154" s="3" t="s">
        <v>382</v>
      </c>
      <c r="D154" s="3" t="s">
        <v>205</v>
      </c>
      <c r="E154" s="3" t="s">
        <v>205</v>
      </c>
      <c r="F154" s="3" t="s">
        <v>202</v>
      </c>
      <c r="G154" s="4">
        <v>50003</v>
      </c>
      <c r="H154" s="1"/>
    </row>
    <row r="155" spans="1:8" ht="15" customHeight="1" x14ac:dyDescent="0.25">
      <c r="A155" s="3" t="s">
        <v>383</v>
      </c>
      <c r="B155" s="5">
        <v>64335</v>
      </c>
      <c r="C155" s="3" t="s">
        <v>384</v>
      </c>
      <c r="D155" s="3" t="s">
        <v>36</v>
      </c>
      <c r="E155" s="3" t="s">
        <v>4</v>
      </c>
      <c r="F155" s="3" t="s">
        <v>5</v>
      </c>
      <c r="G155" s="4">
        <v>18617</v>
      </c>
      <c r="H155" s="1"/>
    </row>
    <row r="156" spans="1:8" ht="15" customHeight="1" x14ac:dyDescent="0.25">
      <c r="A156" s="3" t="s">
        <v>385</v>
      </c>
      <c r="B156" s="4">
        <v>22724141</v>
      </c>
      <c r="C156" s="3" t="s">
        <v>386</v>
      </c>
      <c r="D156" s="3" t="s">
        <v>89</v>
      </c>
      <c r="E156" s="3" t="s">
        <v>4</v>
      </c>
      <c r="F156" s="3" t="s">
        <v>5</v>
      </c>
      <c r="G156" s="4">
        <v>15000</v>
      </c>
      <c r="H156" s="1"/>
    </row>
    <row r="157" spans="1:8" ht="15" customHeight="1" x14ac:dyDescent="0.25">
      <c r="A157" s="3" t="s">
        <v>387</v>
      </c>
      <c r="B157" s="5">
        <v>2504057</v>
      </c>
      <c r="C157" s="3" t="s">
        <v>388</v>
      </c>
      <c r="D157" s="3" t="s">
        <v>341</v>
      </c>
      <c r="E157" s="3" t="s">
        <v>4</v>
      </c>
      <c r="F157" s="3" t="s">
        <v>5</v>
      </c>
      <c r="G157" s="4">
        <v>17000</v>
      </c>
      <c r="H157" s="1"/>
    </row>
    <row r="158" spans="1:8" ht="15" customHeight="1" x14ac:dyDescent="0.25">
      <c r="A158" s="3" t="s">
        <v>389</v>
      </c>
      <c r="B158" s="5">
        <v>256358</v>
      </c>
      <c r="C158" s="3" t="s">
        <v>390</v>
      </c>
      <c r="D158" s="3" t="s">
        <v>391</v>
      </c>
      <c r="E158" s="3" t="s">
        <v>1072</v>
      </c>
      <c r="F158" s="3" t="s">
        <v>167</v>
      </c>
      <c r="G158" s="4">
        <v>34004</v>
      </c>
      <c r="H158" s="1"/>
    </row>
    <row r="159" spans="1:8" ht="15" customHeight="1" x14ac:dyDescent="0.25">
      <c r="A159" s="3" t="s">
        <v>392</v>
      </c>
      <c r="B159" s="5">
        <v>2183293</v>
      </c>
      <c r="C159" s="3" t="s">
        <v>393</v>
      </c>
      <c r="D159" s="3" t="s">
        <v>394</v>
      </c>
      <c r="E159" s="3" t="s">
        <v>228</v>
      </c>
      <c r="F159" s="3" t="s">
        <v>187</v>
      </c>
      <c r="G159" s="4">
        <v>37316</v>
      </c>
      <c r="H159" s="1"/>
    </row>
    <row r="160" spans="1:8" ht="15" customHeight="1" x14ac:dyDescent="0.25">
      <c r="A160" s="3" t="s">
        <v>395</v>
      </c>
      <c r="B160" s="5">
        <v>8550239</v>
      </c>
      <c r="C160" s="3" t="s">
        <v>396</v>
      </c>
      <c r="D160" s="3" t="s">
        <v>78</v>
      </c>
      <c r="E160" s="3" t="s">
        <v>78</v>
      </c>
      <c r="F160" s="3" t="s">
        <v>52</v>
      </c>
      <c r="G160" s="4">
        <v>60200</v>
      </c>
      <c r="H160" s="1"/>
    </row>
    <row r="161" spans="1:8" ht="15" customHeight="1" x14ac:dyDescent="0.25">
      <c r="A161" s="3" t="s">
        <v>397</v>
      </c>
      <c r="B161" s="4">
        <v>45703680</v>
      </c>
      <c r="C161" s="3" t="s">
        <v>398</v>
      </c>
      <c r="D161" s="3" t="s">
        <v>3</v>
      </c>
      <c r="E161" s="3" t="s">
        <v>4</v>
      </c>
      <c r="F161" s="3" t="s">
        <v>5</v>
      </c>
      <c r="G161" s="4">
        <v>11000</v>
      </c>
      <c r="H161" s="1"/>
    </row>
    <row r="162" spans="1:8" ht="15" customHeight="1" x14ac:dyDescent="0.25">
      <c r="A162" s="3" t="s">
        <v>399</v>
      </c>
      <c r="B162" s="4">
        <v>27051960</v>
      </c>
      <c r="C162" s="3" t="s">
        <v>104</v>
      </c>
      <c r="D162" s="3" t="s">
        <v>4</v>
      </c>
      <c r="E162" s="3" t="s">
        <v>4</v>
      </c>
      <c r="F162" s="3" t="s">
        <v>5</v>
      </c>
      <c r="G162" s="4">
        <v>13000</v>
      </c>
      <c r="H162" s="1"/>
    </row>
    <row r="163" spans="1:8" ht="15" customHeight="1" x14ac:dyDescent="0.25">
      <c r="A163" s="3" t="s">
        <v>400</v>
      </c>
      <c r="B163" s="4">
        <v>62156462</v>
      </c>
      <c r="C163" s="3" t="s">
        <v>401</v>
      </c>
      <c r="D163" s="3" t="s">
        <v>78</v>
      </c>
      <c r="E163" s="3" t="s">
        <v>78</v>
      </c>
      <c r="F163" s="3" t="s">
        <v>52</v>
      </c>
      <c r="G163" s="4">
        <v>60200</v>
      </c>
      <c r="H163" s="1"/>
    </row>
    <row r="164" spans="1:8" ht="15" customHeight="1" x14ac:dyDescent="0.25">
      <c r="A164" s="3" t="s">
        <v>402</v>
      </c>
      <c r="B164" s="4">
        <v>62156462</v>
      </c>
      <c r="C164" s="3" t="s">
        <v>403</v>
      </c>
      <c r="D164" s="3" t="s">
        <v>78</v>
      </c>
      <c r="E164" s="3" t="s">
        <v>78</v>
      </c>
      <c r="F164" s="3" t="s">
        <v>52</v>
      </c>
      <c r="G164" s="4">
        <v>60200</v>
      </c>
      <c r="H164" s="1"/>
    </row>
    <row r="165" spans="1:8" ht="15" customHeight="1" x14ac:dyDescent="0.25">
      <c r="A165" s="3" t="s">
        <v>404</v>
      </c>
      <c r="B165" s="4">
        <v>16094841</v>
      </c>
      <c r="C165" s="3" t="s">
        <v>405</v>
      </c>
      <c r="D165" s="3" t="s">
        <v>24</v>
      </c>
      <c r="E165" s="3" t="s">
        <v>4</v>
      </c>
      <c r="F165" s="3" t="s">
        <v>5</v>
      </c>
      <c r="G165" s="4">
        <v>10100</v>
      </c>
      <c r="H165" s="1"/>
    </row>
    <row r="166" spans="1:8" ht="15" customHeight="1" x14ac:dyDescent="0.25">
      <c r="A166" s="3" t="s">
        <v>406</v>
      </c>
      <c r="B166" s="4">
        <v>71667857</v>
      </c>
      <c r="C166" s="3" t="s">
        <v>407</v>
      </c>
      <c r="D166" s="3" t="s">
        <v>408</v>
      </c>
      <c r="E166" s="3" t="s">
        <v>4</v>
      </c>
      <c r="F166" s="3" t="s">
        <v>5</v>
      </c>
      <c r="G166" s="4">
        <v>11000</v>
      </c>
      <c r="H166" s="1"/>
    </row>
    <row r="167" spans="1:8" ht="15" customHeight="1" x14ac:dyDescent="0.25">
      <c r="A167" s="3" t="s">
        <v>409</v>
      </c>
      <c r="B167" s="4">
        <v>26601729</v>
      </c>
      <c r="C167" s="3" t="s">
        <v>410</v>
      </c>
      <c r="D167" s="3" t="s">
        <v>4</v>
      </c>
      <c r="E167" s="3" t="s">
        <v>4</v>
      </c>
      <c r="F167" s="3" t="s">
        <v>5</v>
      </c>
      <c r="G167" s="4">
        <v>17000</v>
      </c>
      <c r="H167" s="1"/>
    </row>
    <row r="168" spans="1:8" ht="15" customHeight="1" x14ac:dyDescent="0.25">
      <c r="A168" s="3" t="s">
        <v>411</v>
      </c>
      <c r="B168" s="4">
        <v>22768149</v>
      </c>
      <c r="C168" s="3" t="s">
        <v>412</v>
      </c>
      <c r="D168" s="3" t="s">
        <v>4</v>
      </c>
      <c r="E168" s="3" t="s">
        <v>4</v>
      </c>
      <c r="F168" s="3" t="s">
        <v>5</v>
      </c>
      <c r="G168" s="4">
        <v>15000</v>
      </c>
      <c r="H168" s="1"/>
    </row>
    <row r="169" spans="1:8" ht="15" customHeight="1" x14ac:dyDescent="0.25">
      <c r="A169" s="3" t="s">
        <v>413</v>
      </c>
      <c r="B169" s="4">
        <v>11733012</v>
      </c>
      <c r="C169" s="3" t="s">
        <v>414</v>
      </c>
      <c r="D169" s="3" t="s">
        <v>415</v>
      </c>
      <c r="E169" s="3" t="s">
        <v>130</v>
      </c>
      <c r="F169" s="3" t="s">
        <v>95</v>
      </c>
      <c r="G169" s="4">
        <v>74764</v>
      </c>
      <c r="H169" s="1"/>
    </row>
    <row r="170" spans="1:8" ht="15" customHeight="1" x14ac:dyDescent="0.25">
      <c r="A170" s="3" t="s">
        <v>416</v>
      </c>
      <c r="B170" s="5">
        <v>73482</v>
      </c>
      <c r="C170" s="3" t="s">
        <v>417</v>
      </c>
      <c r="D170" s="3" t="s">
        <v>228</v>
      </c>
      <c r="E170" s="3" t="s">
        <v>228</v>
      </c>
      <c r="F170" s="3" t="s">
        <v>187</v>
      </c>
      <c r="G170" s="4">
        <v>37047</v>
      </c>
      <c r="H170" s="1"/>
    </row>
    <row r="171" spans="1:8" ht="15" customHeight="1" x14ac:dyDescent="0.25">
      <c r="A171" s="3" t="s">
        <v>418</v>
      </c>
      <c r="B171" s="5">
        <v>3379591</v>
      </c>
      <c r="C171" s="3" t="s">
        <v>419</v>
      </c>
      <c r="D171" s="3" t="s">
        <v>420</v>
      </c>
      <c r="E171" s="3" t="s">
        <v>78</v>
      </c>
      <c r="F171" s="3" t="s">
        <v>52</v>
      </c>
      <c r="G171" s="4">
        <v>63400</v>
      </c>
      <c r="H171" s="1"/>
    </row>
    <row r="172" spans="1:8" ht="15" customHeight="1" x14ac:dyDescent="0.25">
      <c r="A172" s="3" t="s">
        <v>421</v>
      </c>
      <c r="B172" s="4">
        <v>65401018</v>
      </c>
      <c r="C172" s="3" t="s">
        <v>422</v>
      </c>
      <c r="D172" s="3" t="s">
        <v>423</v>
      </c>
      <c r="E172" s="3" t="s">
        <v>4</v>
      </c>
      <c r="F172" s="3" t="s">
        <v>5</v>
      </c>
      <c r="G172" s="4">
        <v>16100</v>
      </c>
      <c r="H172" s="1"/>
    </row>
    <row r="173" spans="1:8" ht="15" customHeight="1" x14ac:dyDescent="0.25">
      <c r="A173" s="3" t="s">
        <v>424</v>
      </c>
      <c r="B173" s="5">
        <v>6689078</v>
      </c>
      <c r="C173" s="3" t="s">
        <v>425</v>
      </c>
      <c r="D173" s="3" t="s">
        <v>89</v>
      </c>
      <c r="E173" s="3" t="s">
        <v>4</v>
      </c>
      <c r="F173" s="3" t="s">
        <v>5</v>
      </c>
      <c r="G173" s="4">
        <v>15000</v>
      </c>
      <c r="H173" s="1"/>
    </row>
    <row r="174" spans="1:8" ht="15" customHeight="1" x14ac:dyDescent="0.25">
      <c r="A174" s="3" t="s">
        <v>426</v>
      </c>
      <c r="B174" s="4">
        <v>68717113</v>
      </c>
      <c r="C174" s="3" t="s">
        <v>427</v>
      </c>
      <c r="D174" s="3" t="s">
        <v>428</v>
      </c>
      <c r="E174" s="3" t="s">
        <v>428</v>
      </c>
      <c r="F174" s="3" t="s">
        <v>356</v>
      </c>
      <c r="G174" s="4">
        <v>68605</v>
      </c>
      <c r="H174" s="1"/>
    </row>
    <row r="175" spans="1:8" ht="15" customHeight="1" x14ac:dyDescent="0.25">
      <c r="A175" s="3" t="s">
        <v>429</v>
      </c>
      <c r="B175" s="4">
        <v>14701316</v>
      </c>
      <c r="C175" s="3" t="s">
        <v>430</v>
      </c>
      <c r="D175" s="3" t="s">
        <v>431</v>
      </c>
      <c r="E175" s="3" t="s">
        <v>1072</v>
      </c>
      <c r="F175" s="3" t="s">
        <v>167</v>
      </c>
      <c r="G175" s="4">
        <v>34012</v>
      </c>
      <c r="H175" s="1"/>
    </row>
    <row r="176" spans="1:8" ht="15" customHeight="1" x14ac:dyDescent="0.25">
      <c r="A176" s="3" t="s">
        <v>432</v>
      </c>
      <c r="B176" s="4">
        <v>28041241</v>
      </c>
      <c r="C176" s="3" t="s">
        <v>433</v>
      </c>
      <c r="D176" s="3" t="s">
        <v>192</v>
      </c>
      <c r="E176" s="3" t="s">
        <v>192</v>
      </c>
      <c r="F176" s="3" t="s">
        <v>193</v>
      </c>
      <c r="G176" s="4">
        <v>36001</v>
      </c>
      <c r="H176" s="1"/>
    </row>
    <row r="177" spans="1:8" ht="15" customHeight="1" x14ac:dyDescent="0.25">
      <c r="A177" s="3" t="s">
        <v>434</v>
      </c>
      <c r="B177" s="4">
        <v>45758735</v>
      </c>
      <c r="C177" s="3" t="s">
        <v>435</v>
      </c>
      <c r="D177" s="3" t="s">
        <v>48</v>
      </c>
      <c r="E177" s="3" t="s">
        <v>4</v>
      </c>
      <c r="F177" s="3" t="s">
        <v>5</v>
      </c>
      <c r="G177" s="4">
        <v>16000</v>
      </c>
      <c r="H177" s="1"/>
    </row>
    <row r="178" spans="1:8" ht="15" customHeight="1" x14ac:dyDescent="0.25">
      <c r="A178" s="3" t="s">
        <v>436</v>
      </c>
      <c r="B178" s="5">
        <v>101508</v>
      </c>
      <c r="C178" s="3" t="s">
        <v>437</v>
      </c>
      <c r="D178" s="3" t="s">
        <v>78</v>
      </c>
      <c r="E178" s="3" t="s">
        <v>78</v>
      </c>
      <c r="F178" s="3" t="s">
        <v>52</v>
      </c>
      <c r="G178" s="4">
        <v>60200</v>
      </c>
      <c r="H178" s="1"/>
    </row>
    <row r="179" spans="1:8" ht="15" customHeight="1" x14ac:dyDescent="0.25">
      <c r="A179" s="3" t="s">
        <v>438</v>
      </c>
      <c r="B179" s="4">
        <v>27504689</v>
      </c>
      <c r="C179" s="3" t="s">
        <v>439</v>
      </c>
      <c r="D179" s="3" t="s">
        <v>205</v>
      </c>
      <c r="E179" s="3" t="s">
        <v>205</v>
      </c>
      <c r="F179" s="3" t="s">
        <v>202</v>
      </c>
      <c r="G179" s="4">
        <v>50003</v>
      </c>
      <c r="H179" s="1"/>
    </row>
    <row r="180" spans="1:8" ht="15" customHeight="1" x14ac:dyDescent="0.25">
      <c r="A180" s="3" t="s">
        <v>440</v>
      </c>
      <c r="B180" s="5">
        <v>5872413</v>
      </c>
      <c r="C180" s="3" t="s">
        <v>441</v>
      </c>
      <c r="D180" s="3" t="s">
        <v>59</v>
      </c>
      <c r="E180" s="3" t="s">
        <v>4</v>
      </c>
      <c r="F180" s="3" t="s">
        <v>5</v>
      </c>
      <c r="G180" s="4">
        <v>13000</v>
      </c>
      <c r="H180" s="1"/>
    </row>
    <row r="181" spans="1:8" ht="15" customHeight="1" x14ac:dyDescent="0.25">
      <c r="A181" s="3" t="s">
        <v>442</v>
      </c>
      <c r="B181" s="5">
        <v>9469702</v>
      </c>
      <c r="C181" s="3" t="s">
        <v>443</v>
      </c>
      <c r="D181" s="3" t="s">
        <v>444</v>
      </c>
      <c r="E181" s="3" t="s">
        <v>1096</v>
      </c>
      <c r="F181" s="3" t="s">
        <v>18</v>
      </c>
      <c r="G181" s="4">
        <v>27704</v>
      </c>
      <c r="H181" s="1"/>
    </row>
    <row r="182" spans="1:8" ht="15" customHeight="1" x14ac:dyDescent="0.25">
      <c r="A182" s="3" t="s">
        <v>445</v>
      </c>
      <c r="B182" s="4">
        <v>22714758</v>
      </c>
      <c r="C182" s="3" t="s">
        <v>446</v>
      </c>
      <c r="D182" s="3" t="s">
        <v>59</v>
      </c>
      <c r="E182" s="3" t="s">
        <v>4</v>
      </c>
      <c r="F182" s="3" t="s">
        <v>5</v>
      </c>
      <c r="G182" s="4">
        <v>13000</v>
      </c>
      <c r="H182" s="1"/>
    </row>
    <row r="183" spans="1:8" ht="15" customHeight="1" x14ac:dyDescent="0.25">
      <c r="A183" s="3" t="s">
        <v>447</v>
      </c>
      <c r="B183" s="4">
        <v>66004675</v>
      </c>
      <c r="C183" s="3" t="s">
        <v>448</v>
      </c>
      <c r="D183" s="3" t="s">
        <v>36</v>
      </c>
      <c r="E183" s="3" t="s">
        <v>4</v>
      </c>
      <c r="F183" s="3" t="s">
        <v>5</v>
      </c>
      <c r="G183" s="4">
        <v>18200</v>
      </c>
      <c r="H183" s="1"/>
    </row>
    <row r="184" spans="1:8" ht="15" customHeight="1" x14ac:dyDescent="0.25">
      <c r="A184" s="3" t="s">
        <v>449</v>
      </c>
      <c r="B184" s="5">
        <v>845035</v>
      </c>
      <c r="C184" s="3" t="s">
        <v>450</v>
      </c>
      <c r="D184" s="3" t="s">
        <v>130</v>
      </c>
      <c r="E184" s="3" t="s">
        <v>130</v>
      </c>
      <c r="F184" s="3" t="s">
        <v>95</v>
      </c>
      <c r="G184" s="4">
        <v>70185</v>
      </c>
      <c r="H184" s="1"/>
    </row>
    <row r="185" spans="1:8" ht="15" customHeight="1" x14ac:dyDescent="0.25">
      <c r="A185" s="3" t="s">
        <v>451</v>
      </c>
      <c r="B185" s="5">
        <v>9092803</v>
      </c>
      <c r="C185" s="3" t="s">
        <v>452</v>
      </c>
      <c r="D185" s="3" t="s">
        <v>453</v>
      </c>
      <c r="E185" s="3" t="s">
        <v>4</v>
      </c>
      <c r="F185" s="3" t="s">
        <v>5</v>
      </c>
      <c r="G185" s="4">
        <v>15521</v>
      </c>
      <c r="H185" s="1"/>
    </row>
    <row r="186" spans="1:8" ht="15" customHeight="1" x14ac:dyDescent="0.25">
      <c r="A186" s="3" t="s">
        <v>454</v>
      </c>
      <c r="B186" s="4">
        <v>22724591</v>
      </c>
      <c r="C186" s="3" t="s">
        <v>455</v>
      </c>
      <c r="D186" s="3" t="s">
        <v>456</v>
      </c>
      <c r="E186" s="3" t="s">
        <v>228</v>
      </c>
      <c r="F186" s="3" t="s">
        <v>187</v>
      </c>
      <c r="G186" s="4">
        <v>37004</v>
      </c>
      <c r="H186" s="1"/>
    </row>
    <row r="187" spans="1:8" ht="15" customHeight="1" x14ac:dyDescent="0.25">
      <c r="A187" s="3" t="s">
        <v>457</v>
      </c>
      <c r="B187" s="4">
        <v>26602598</v>
      </c>
      <c r="C187" s="3" t="s">
        <v>458</v>
      </c>
      <c r="D187" s="3" t="s">
        <v>111</v>
      </c>
      <c r="E187" s="3" t="s">
        <v>111</v>
      </c>
      <c r="F187" s="3" t="s">
        <v>112</v>
      </c>
      <c r="G187" s="4">
        <v>40001</v>
      </c>
      <c r="H187" s="1"/>
    </row>
    <row r="188" spans="1:8" ht="15" customHeight="1" x14ac:dyDescent="0.25">
      <c r="A188" s="3" t="s">
        <v>459</v>
      </c>
      <c r="B188" s="4">
        <v>17933641</v>
      </c>
      <c r="C188" s="3" t="s">
        <v>460</v>
      </c>
      <c r="D188" s="3" t="s">
        <v>461</v>
      </c>
      <c r="E188" s="3" t="s">
        <v>4</v>
      </c>
      <c r="F188" s="3" t="s">
        <v>5</v>
      </c>
      <c r="G188" s="4">
        <v>16000</v>
      </c>
      <c r="H188" s="1"/>
    </row>
    <row r="189" spans="1:8" ht="15" customHeight="1" x14ac:dyDescent="0.25">
      <c r="A189" s="3" t="s">
        <v>462</v>
      </c>
      <c r="B189" s="4">
        <v>28507061</v>
      </c>
      <c r="C189" s="3" t="s">
        <v>463</v>
      </c>
      <c r="D189" s="3" t="s">
        <v>464</v>
      </c>
      <c r="E189" s="3" t="s">
        <v>1097</v>
      </c>
      <c r="F189" s="3" t="s">
        <v>18</v>
      </c>
      <c r="G189" s="4">
        <v>25085</v>
      </c>
      <c r="H189" s="1"/>
    </row>
    <row r="190" spans="1:8" ht="15" customHeight="1" x14ac:dyDescent="0.25">
      <c r="A190" s="3" t="s">
        <v>465</v>
      </c>
      <c r="B190" s="5">
        <v>5719542</v>
      </c>
      <c r="C190" s="3" t="s">
        <v>466</v>
      </c>
      <c r="D190" s="3" t="s">
        <v>39</v>
      </c>
      <c r="E190" s="3" t="s">
        <v>4</v>
      </c>
      <c r="F190" s="3" t="s">
        <v>5</v>
      </c>
      <c r="G190" s="4">
        <v>17000</v>
      </c>
      <c r="H190" s="1"/>
    </row>
    <row r="191" spans="1:8" ht="15" customHeight="1" x14ac:dyDescent="0.25">
      <c r="A191" s="3" t="s">
        <v>467</v>
      </c>
      <c r="B191" s="4">
        <v>17532060</v>
      </c>
      <c r="C191" s="3" t="s">
        <v>468</v>
      </c>
      <c r="D191" s="3" t="s">
        <v>89</v>
      </c>
      <c r="E191" s="3" t="s">
        <v>4</v>
      </c>
      <c r="F191" s="3" t="s">
        <v>5</v>
      </c>
      <c r="G191" s="4">
        <v>15500</v>
      </c>
      <c r="H191" s="1"/>
    </row>
    <row r="192" spans="1:8" ht="15" customHeight="1" x14ac:dyDescent="0.25">
      <c r="A192" s="3" t="s">
        <v>469</v>
      </c>
      <c r="B192" s="5">
        <v>4364244</v>
      </c>
      <c r="C192" s="3" t="s">
        <v>470</v>
      </c>
      <c r="D192" s="3" t="s">
        <v>471</v>
      </c>
      <c r="E192" s="3" t="s">
        <v>1097</v>
      </c>
      <c r="F192" s="3" t="s">
        <v>18</v>
      </c>
      <c r="G192" s="4">
        <v>25164</v>
      </c>
      <c r="H192" s="1"/>
    </row>
    <row r="193" spans="1:8" ht="15" customHeight="1" x14ac:dyDescent="0.25">
      <c r="A193" s="3" t="s">
        <v>472</v>
      </c>
      <c r="B193" s="5">
        <v>3215865</v>
      </c>
      <c r="C193" s="3" t="s">
        <v>473</v>
      </c>
      <c r="D193" s="3" t="s">
        <v>89</v>
      </c>
      <c r="E193" s="3" t="s">
        <v>4</v>
      </c>
      <c r="F193" s="3" t="s">
        <v>5</v>
      </c>
      <c r="G193" s="4">
        <v>15200</v>
      </c>
      <c r="H193" s="1"/>
    </row>
    <row r="194" spans="1:8" ht="15" customHeight="1" x14ac:dyDescent="0.25">
      <c r="A194" s="3" t="s">
        <v>474</v>
      </c>
      <c r="B194" s="5">
        <v>9807748</v>
      </c>
      <c r="C194" s="3" t="s">
        <v>475</v>
      </c>
      <c r="D194" s="3" t="s">
        <v>476</v>
      </c>
      <c r="E194" s="3" t="s">
        <v>1104</v>
      </c>
      <c r="F194" s="3" t="s">
        <v>52</v>
      </c>
      <c r="G194" s="4">
        <v>66451</v>
      </c>
      <c r="H194" s="1"/>
    </row>
    <row r="195" spans="1:8" ht="15" customHeight="1" x14ac:dyDescent="0.25">
      <c r="A195" s="3" t="s">
        <v>477</v>
      </c>
      <c r="B195" s="4">
        <v>28678389</v>
      </c>
      <c r="C195" s="3" t="s">
        <v>478</v>
      </c>
      <c r="D195" s="3" t="s">
        <v>479</v>
      </c>
      <c r="E195" s="3" t="s">
        <v>960</v>
      </c>
      <c r="F195" s="3" t="s">
        <v>112</v>
      </c>
      <c r="G195" s="4">
        <v>43902</v>
      </c>
      <c r="H195" s="1"/>
    </row>
    <row r="196" spans="1:8" ht="15" customHeight="1" x14ac:dyDescent="0.25">
      <c r="A196" s="3" t="s">
        <v>480</v>
      </c>
      <c r="B196" s="4">
        <v>22724761</v>
      </c>
      <c r="C196" s="3" t="s">
        <v>481</v>
      </c>
      <c r="D196" s="3" t="s">
        <v>21</v>
      </c>
      <c r="E196" s="3" t="s">
        <v>4</v>
      </c>
      <c r="F196" s="3" t="s">
        <v>5</v>
      </c>
      <c r="G196" s="4">
        <v>14900</v>
      </c>
      <c r="H196" s="1"/>
    </row>
    <row r="197" spans="1:8" ht="15" customHeight="1" x14ac:dyDescent="0.25">
      <c r="A197" s="3" t="s">
        <v>482</v>
      </c>
      <c r="B197" s="4">
        <v>27013081</v>
      </c>
      <c r="C197" s="3" t="s">
        <v>483</v>
      </c>
      <c r="D197" s="3" t="s">
        <v>484</v>
      </c>
      <c r="E197" s="3" t="s">
        <v>4</v>
      </c>
      <c r="F197" s="3" t="s">
        <v>5</v>
      </c>
      <c r="G197" s="4">
        <v>16400</v>
      </c>
      <c r="H197" s="1"/>
    </row>
    <row r="198" spans="1:8" ht="15" customHeight="1" x14ac:dyDescent="0.25">
      <c r="A198" s="3" t="s">
        <v>485</v>
      </c>
      <c r="B198" s="4">
        <v>26997363</v>
      </c>
      <c r="C198" s="3" t="s">
        <v>486</v>
      </c>
      <c r="D198" s="3" t="s">
        <v>21</v>
      </c>
      <c r="E198" s="3" t="s">
        <v>4</v>
      </c>
      <c r="F198" s="3" t="s">
        <v>5</v>
      </c>
      <c r="G198" s="4">
        <v>14800</v>
      </c>
      <c r="H198" s="1"/>
    </row>
    <row r="199" spans="1:8" ht="15" customHeight="1" x14ac:dyDescent="0.25">
      <c r="A199" s="3" t="s">
        <v>487</v>
      </c>
      <c r="B199" s="4">
        <v>67773869</v>
      </c>
      <c r="C199" s="3" t="s">
        <v>488</v>
      </c>
      <c r="D199" s="3" t="s">
        <v>89</v>
      </c>
      <c r="E199" s="3" t="s">
        <v>4</v>
      </c>
      <c r="F199" s="3" t="s">
        <v>5</v>
      </c>
      <c r="G199" s="4">
        <v>15600</v>
      </c>
      <c r="H199" s="1"/>
    </row>
    <row r="200" spans="1:8" ht="15" customHeight="1" x14ac:dyDescent="0.25">
      <c r="A200" s="3" t="s">
        <v>489</v>
      </c>
      <c r="B200" s="4">
        <v>87674114</v>
      </c>
      <c r="C200" s="3" t="s">
        <v>315</v>
      </c>
      <c r="D200" s="3" t="s">
        <v>490</v>
      </c>
      <c r="E200" s="3" t="s">
        <v>130</v>
      </c>
      <c r="F200" s="3" t="s">
        <v>95</v>
      </c>
      <c r="G200" s="4">
        <v>71200</v>
      </c>
      <c r="H200" s="1"/>
    </row>
    <row r="201" spans="1:8" ht="15" customHeight="1" x14ac:dyDescent="0.25">
      <c r="A201" s="3" t="s">
        <v>491</v>
      </c>
      <c r="B201" s="5">
        <v>7523637</v>
      </c>
      <c r="C201" s="3" t="s">
        <v>492</v>
      </c>
      <c r="D201" s="3" t="s">
        <v>493</v>
      </c>
      <c r="E201" s="3" t="s">
        <v>4</v>
      </c>
      <c r="F201" s="3" t="s">
        <v>5</v>
      </c>
      <c r="G201" s="4">
        <v>15000</v>
      </c>
      <c r="H201" s="1"/>
    </row>
    <row r="202" spans="1:8" ht="15" customHeight="1" x14ac:dyDescent="0.25">
      <c r="A202" s="3" t="s">
        <v>494</v>
      </c>
      <c r="B202" s="5">
        <v>9439218</v>
      </c>
      <c r="C202" s="3" t="s">
        <v>495</v>
      </c>
      <c r="D202" s="3" t="s">
        <v>496</v>
      </c>
      <c r="E202" s="3" t="s">
        <v>192</v>
      </c>
      <c r="F202" s="3" t="s">
        <v>193</v>
      </c>
      <c r="G202" s="4">
        <v>36001</v>
      </c>
      <c r="H202" s="1"/>
    </row>
    <row r="203" spans="1:8" ht="15" customHeight="1" x14ac:dyDescent="0.25">
      <c r="A203" s="3" t="s">
        <v>497</v>
      </c>
      <c r="B203" s="4">
        <v>68692129</v>
      </c>
      <c r="C203" s="3" t="s">
        <v>498</v>
      </c>
      <c r="D203" s="3" t="s">
        <v>78</v>
      </c>
      <c r="E203" s="3" t="s">
        <v>78</v>
      </c>
      <c r="F203" s="3" t="s">
        <v>52</v>
      </c>
      <c r="G203" s="4">
        <v>61200</v>
      </c>
      <c r="H203" s="1"/>
    </row>
    <row r="204" spans="1:8" ht="15" customHeight="1" x14ac:dyDescent="0.25">
      <c r="A204" s="3" t="s">
        <v>499</v>
      </c>
      <c r="B204" s="5">
        <v>6993851</v>
      </c>
      <c r="C204" s="3" t="s">
        <v>500</v>
      </c>
      <c r="D204" s="3" t="s">
        <v>4</v>
      </c>
      <c r="E204" s="3" t="s">
        <v>4</v>
      </c>
      <c r="F204" s="3" t="s">
        <v>5</v>
      </c>
      <c r="G204" s="4">
        <v>14000</v>
      </c>
      <c r="H204" s="1"/>
    </row>
    <row r="205" spans="1:8" ht="15" customHeight="1" x14ac:dyDescent="0.25">
      <c r="A205" s="3" t="s">
        <v>501</v>
      </c>
      <c r="B205" s="4">
        <v>24772399</v>
      </c>
      <c r="C205" s="3" t="s">
        <v>502</v>
      </c>
      <c r="D205" s="3" t="s">
        <v>3</v>
      </c>
      <c r="E205" s="3" t="s">
        <v>4</v>
      </c>
      <c r="F205" s="3" t="s">
        <v>5</v>
      </c>
      <c r="G205" s="4">
        <v>11000</v>
      </c>
      <c r="H205" s="1"/>
    </row>
    <row r="206" spans="1:8" ht="15" customHeight="1" x14ac:dyDescent="0.25">
      <c r="A206" s="3" t="s">
        <v>503</v>
      </c>
      <c r="B206" s="4">
        <v>26466708</v>
      </c>
      <c r="C206" s="3" t="s">
        <v>504</v>
      </c>
      <c r="D206" s="3" t="s">
        <v>89</v>
      </c>
      <c r="E206" s="3" t="s">
        <v>4</v>
      </c>
      <c r="F206" s="3" t="s">
        <v>5</v>
      </c>
      <c r="G206" s="4">
        <v>15000</v>
      </c>
      <c r="H206" s="1"/>
    </row>
    <row r="207" spans="1:8" ht="15" customHeight="1" x14ac:dyDescent="0.25">
      <c r="A207" s="3" t="s">
        <v>505</v>
      </c>
      <c r="B207" s="4">
        <v>22726705</v>
      </c>
      <c r="C207" s="3" t="s">
        <v>506</v>
      </c>
      <c r="D207" s="3" t="s">
        <v>4</v>
      </c>
      <c r="E207" s="3" t="s">
        <v>4</v>
      </c>
      <c r="F207" s="3" t="s">
        <v>5</v>
      </c>
      <c r="G207" s="4">
        <v>17000</v>
      </c>
      <c r="H207" s="1"/>
    </row>
    <row r="208" spans="1:8" ht="15" customHeight="1" x14ac:dyDescent="0.25">
      <c r="A208" s="3" t="s">
        <v>507</v>
      </c>
      <c r="B208" s="5">
        <v>64297</v>
      </c>
      <c r="C208" s="3" t="s">
        <v>508</v>
      </c>
      <c r="D208" s="3" t="s">
        <v>3</v>
      </c>
      <c r="E208" s="3" t="s">
        <v>4</v>
      </c>
      <c r="F208" s="3" t="s">
        <v>5</v>
      </c>
      <c r="G208" s="4">
        <v>11000</v>
      </c>
      <c r="H208" s="1"/>
    </row>
    <row r="209" spans="1:8" ht="15" customHeight="1" x14ac:dyDescent="0.25">
      <c r="A209" s="3" t="s">
        <v>509</v>
      </c>
      <c r="B209" s="5">
        <v>101397</v>
      </c>
      <c r="C209" s="3" t="s">
        <v>510</v>
      </c>
      <c r="D209" s="3" t="s">
        <v>78</v>
      </c>
      <c r="E209" s="3" t="s">
        <v>78</v>
      </c>
      <c r="F209" s="3" t="s">
        <v>52</v>
      </c>
      <c r="G209" s="4">
        <v>60200</v>
      </c>
      <c r="H209" s="1"/>
    </row>
    <row r="210" spans="1:8" ht="15" customHeight="1" x14ac:dyDescent="0.25">
      <c r="A210" s="3" t="s">
        <v>511</v>
      </c>
      <c r="B210" s="5">
        <v>101397</v>
      </c>
      <c r="C210" s="3" t="s">
        <v>510</v>
      </c>
      <c r="D210" s="3" t="s">
        <v>78</v>
      </c>
      <c r="E210" s="3" t="s">
        <v>78</v>
      </c>
      <c r="F210" s="3" t="s">
        <v>52</v>
      </c>
      <c r="G210" s="4">
        <v>60200</v>
      </c>
      <c r="H210" s="1"/>
    </row>
    <row r="211" spans="1:8" ht="15" customHeight="1" x14ac:dyDescent="0.25">
      <c r="A211" s="3" t="s">
        <v>512</v>
      </c>
      <c r="B211" s="4">
        <v>48683035</v>
      </c>
      <c r="C211" s="3" t="s">
        <v>513</v>
      </c>
      <c r="D211" s="3" t="s">
        <v>514</v>
      </c>
      <c r="E211" s="3" t="s">
        <v>514</v>
      </c>
      <c r="F211" s="3" t="s">
        <v>18</v>
      </c>
      <c r="G211" s="4">
        <v>29380</v>
      </c>
      <c r="H211" s="1"/>
    </row>
    <row r="212" spans="1:8" ht="15" customHeight="1" x14ac:dyDescent="0.25">
      <c r="A212" s="3" t="s">
        <v>515</v>
      </c>
      <c r="B212" s="4">
        <v>27275701</v>
      </c>
      <c r="C212" s="3" t="s">
        <v>516</v>
      </c>
      <c r="D212" s="3" t="s">
        <v>517</v>
      </c>
      <c r="E212" s="3" t="s">
        <v>517</v>
      </c>
      <c r="F212" s="3" t="s">
        <v>112</v>
      </c>
      <c r="G212" s="4">
        <v>43401</v>
      </c>
      <c r="H212" s="1"/>
    </row>
    <row r="213" spans="1:8" ht="15" customHeight="1" x14ac:dyDescent="0.25">
      <c r="A213" s="3" t="s">
        <v>518</v>
      </c>
      <c r="B213" s="5">
        <v>94838</v>
      </c>
      <c r="C213" s="3" t="s">
        <v>519</v>
      </c>
      <c r="D213" s="3" t="s">
        <v>520</v>
      </c>
      <c r="E213" s="3" t="s">
        <v>520</v>
      </c>
      <c r="F213" s="3" t="s">
        <v>356</v>
      </c>
      <c r="G213" s="4">
        <v>76001</v>
      </c>
      <c r="H213" s="1"/>
    </row>
    <row r="214" spans="1:8" ht="15" customHeight="1" x14ac:dyDescent="0.25">
      <c r="A214" s="3" t="s">
        <v>521</v>
      </c>
      <c r="B214" s="5">
        <v>1205510</v>
      </c>
      <c r="C214" s="3" t="s">
        <v>522</v>
      </c>
      <c r="D214" s="3" t="s">
        <v>4</v>
      </c>
      <c r="E214" s="3" t="s">
        <v>4</v>
      </c>
      <c r="F214" s="3" t="s">
        <v>5</v>
      </c>
      <c r="G214" s="4">
        <v>18400</v>
      </c>
      <c r="H214" s="1"/>
    </row>
    <row r="215" spans="1:8" ht="15" customHeight="1" x14ac:dyDescent="0.25">
      <c r="A215" s="3" t="s">
        <v>523</v>
      </c>
      <c r="B215" s="4">
        <v>68824840</v>
      </c>
      <c r="C215" s="3" t="s">
        <v>524</v>
      </c>
      <c r="D215" s="3" t="s">
        <v>166</v>
      </c>
      <c r="E215" s="3" t="s">
        <v>166</v>
      </c>
      <c r="F215" s="3" t="s">
        <v>167</v>
      </c>
      <c r="G215" s="4">
        <v>31200</v>
      </c>
      <c r="H215" s="1"/>
    </row>
    <row r="216" spans="1:8" ht="15" customHeight="1" x14ac:dyDescent="0.25">
      <c r="A216" s="3" t="s">
        <v>1046</v>
      </c>
      <c r="B216" s="5">
        <v>1610970</v>
      </c>
      <c r="C216" s="3" t="s">
        <v>525</v>
      </c>
      <c r="D216" s="3" t="s">
        <v>526</v>
      </c>
      <c r="E216" s="3" t="s">
        <v>1097</v>
      </c>
      <c r="F216" s="3" t="s">
        <v>18</v>
      </c>
      <c r="G216" s="4">
        <v>25092</v>
      </c>
      <c r="H216" s="1"/>
    </row>
    <row r="217" spans="1:8" ht="15" customHeight="1" x14ac:dyDescent="0.25">
      <c r="A217" s="3" t="s">
        <v>527</v>
      </c>
      <c r="B217" s="4">
        <v>72672510</v>
      </c>
      <c r="C217" s="3" t="s">
        <v>528</v>
      </c>
      <c r="D217" s="3" t="s">
        <v>529</v>
      </c>
      <c r="E217" s="3" t="s">
        <v>210</v>
      </c>
      <c r="F217" s="3" t="s">
        <v>14</v>
      </c>
      <c r="G217" s="4">
        <v>46355</v>
      </c>
      <c r="H217" s="1"/>
    </row>
    <row r="218" spans="1:8" ht="15" customHeight="1" x14ac:dyDescent="0.25">
      <c r="A218" s="3" t="s">
        <v>530</v>
      </c>
      <c r="B218" s="4">
        <v>27047458</v>
      </c>
      <c r="C218" s="3" t="s">
        <v>531</v>
      </c>
      <c r="D218" s="3" t="s">
        <v>532</v>
      </c>
      <c r="E218" s="3" t="s">
        <v>1104</v>
      </c>
      <c r="F218" s="3" t="s">
        <v>52</v>
      </c>
      <c r="G218" s="4">
        <v>66441</v>
      </c>
      <c r="H218" s="1"/>
    </row>
    <row r="219" spans="1:8" ht="15" customHeight="1" x14ac:dyDescent="0.25">
      <c r="A219" s="3" t="s">
        <v>533</v>
      </c>
      <c r="B219" s="4">
        <v>44229216</v>
      </c>
      <c r="C219" s="3" t="s">
        <v>150</v>
      </c>
      <c r="D219" s="3" t="s">
        <v>151</v>
      </c>
      <c r="E219" s="3" t="s">
        <v>925</v>
      </c>
      <c r="F219" s="3" t="s">
        <v>112</v>
      </c>
      <c r="G219" s="4">
        <v>41901</v>
      </c>
      <c r="H219" s="1"/>
    </row>
    <row r="220" spans="1:8" ht="15" customHeight="1" x14ac:dyDescent="0.25">
      <c r="A220" s="3" t="s">
        <v>534</v>
      </c>
      <c r="B220" s="5">
        <v>8399255</v>
      </c>
      <c r="C220" s="3" t="s">
        <v>535</v>
      </c>
      <c r="D220" s="3" t="s">
        <v>298</v>
      </c>
      <c r="E220" s="3" t="s">
        <v>4</v>
      </c>
      <c r="F220" s="3" t="s">
        <v>5</v>
      </c>
      <c r="G220" s="4">
        <v>15000</v>
      </c>
      <c r="H220" s="1"/>
    </row>
    <row r="221" spans="1:8" ht="15" customHeight="1" x14ac:dyDescent="0.25">
      <c r="A221" s="3" t="s">
        <v>536</v>
      </c>
      <c r="B221" s="5">
        <v>7621698</v>
      </c>
      <c r="C221" s="3" t="s">
        <v>537</v>
      </c>
      <c r="D221" s="3" t="s">
        <v>4</v>
      </c>
      <c r="E221" s="3" t="s">
        <v>4</v>
      </c>
      <c r="F221" s="3" t="s">
        <v>5</v>
      </c>
      <c r="G221" s="4">
        <v>15000</v>
      </c>
      <c r="H221" s="1"/>
    </row>
    <row r="222" spans="1:8" ht="15" customHeight="1" x14ac:dyDescent="0.25">
      <c r="A222" s="3" t="s">
        <v>538</v>
      </c>
      <c r="B222" s="5">
        <v>64351</v>
      </c>
      <c r="C222" s="3" t="s">
        <v>539</v>
      </c>
      <c r="D222" s="3" t="s">
        <v>3</v>
      </c>
      <c r="E222" s="3" t="s">
        <v>4</v>
      </c>
      <c r="F222" s="3" t="s">
        <v>5</v>
      </c>
      <c r="G222" s="4">
        <v>11000</v>
      </c>
      <c r="H222" s="1"/>
    </row>
    <row r="223" spans="1:8" ht="15" customHeight="1" x14ac:dyDescent="0.25">
      <c r="A223" s="3" t="s">
        <v>540</v>
      </c>
      <c r="B223" s="4">
        <v>27881784</v>
      </c>
      <c r="C223" s="3" t="s">
        <v>541</v>
      </c>
      <c r="D223" s="3" t="s">
        <v>542</v>
      </c>
      <c r="E223" s="3" t="s">
        <v>4</v>
      </c>
      <c r="F223" s="3" t="s">
        <v>5</v>
      </c>
      <c r="G223" s="4">
        <v>13000</v>
      </c>
      <c r="H223" s="1"/>
    </row>
    <row r="224" spans="1:8" ht="15" customHeight="1" x14ac:dyDescent="0.25">
      <c r="A224" s="3" t="s">
        <v>543</v>
      </c>
      <c r="B224" s="5">
        <v>100544</v>
      </c>
      <c r="C224" s="3" t="s">
        <v>544</v>
      </c>
      <c r="D224" s="3" t="s">
        <v>289</v>
      </c>
      <c r="E224" s="3" t="s">
        <v>289</v>
      </c>
      <c r="F224" s="3" t="s">
        <v>82</v>
      </c>
      <c r="G224" s="4">
        <v>77900</v>
      </c>
      <c r="H224" s="1"/>
    </row>
    <row r="225" spans="1:8" ht="15" customHeight="1" x14ac:dyDescent="0.25">
      <c r="A225" s="3" t="s">
        <v>545</v>
      </c>
      <c r="B225" s="5">
        <v>9610774</v>
      </c>
      <c r="C225" s="3" t="s">
        <v>546</v>
      </c>
      <c r="D225" s="3" t="s">
        <v>547</v>
      </c>
      <c r="E225" s="3" t="s">
        <v>130</v>
      </c>
      <c r="F225" s="3" t="s">
        <v>95</v>
      </c>
      <c r="G225" s="4">
        <v>70200</v>
      </c>
      <c r="H225" s="1"/>
    </row>
    <row r="226" spans="1:8" ht="15" customHeight="1" x14ac:dyDescent="0.25">
      <c r="A226" s="3" t="s">
        <v>548</v>
      </c>
      <c r="B226" s="5">
        <v>9379398</v>
      </c>
      <c r="C226" s="3" t="s">
        <v>549</v>
      </c>
      <c r="D226" s="3" t="s">
        <v>89</v>
      </c>
      <c r="E226" s="3" t="s">
        <v>4</v>
      </c>
      <c r="F226" s="3" t="s">
        <v>5</v>
      </c>
      <c r="G226" s="4">
        <v>15000</v>
      </c>
      <c r="H226" s="1"/>
    </row>
    <row r="227" spans="1:8" ht="15" customHeight="1" x14ac:dyDescent="0.25">
      <c r="A227" s="3" t="s">
        <v>550</v>
      </c>
      <c r="B227" s="4">
        <v>69343870</v>
      </c>
      <c r="C227" s="3" t="s">
        <v>551</v>
      </c>
      <c r="D227" s="3" t="s">
        <v>552</v>
      </c>
      <c r="E227" s="3" t="s">
        <v>1098</v>
      </c>
      <c r="F227" s="3" t="s">
        <v>18</v>
      </c>
      <c r="G227" s="4">
        <v>25262</v>
      </c>
      <c r="H227" s="1"/>
    </row>
    <row r="228" spans="1:8" ht="15" customHeight="1" x14ac:dyDescent="0.25">
      <c r="A228" s="3" t="s">
        <v>553</v>
      </c>
      <c r="B228" s="4">
        <v>22831193</v>
      </c>
      <c r="C228" s="3" t="s">
        <v>554</v>
      </c>
      <c r="D228" s="3" t="s">
        <v>39</v>
      </c>
      <c r="E228" s="3" t="s">
        <v>4</v>
      </c>
      <c r="F228" s="3" t="s">
        <v>5</v>
      </c>
      <c r="G228" s="4">
        <v>17000</v>
      </c>
      <c r="H228" s="1"/>
    </row>
    <row r="229" spans="1:8" ht="15" customHeight="1" x14ac:dyDescent="0.25">
      <c r="A229" s="3" t="s">
        <v>555</v>
      </c>
      <c r="B229" s="5">
        <v>83178</v>
      </c>
      <c r="C229" s="3" t="s">
        <v>556</v>
      </c>
      <c r="D229" s="3" t="s">
        <v>557</v>
      </c>
      <c r="E229" s="3" t="s">
        <v>210</v>
      </c>
      <c r="F229" s="3" t="s">
        <v>14</v>
      </c>
      <c r="G229" s="4">
        <v>46031</v>
      </c>
      <c r="H229" s="1"/>
    </row>
    <row r="230" spans="1:8" ht="15" customHeight="1" x14ac:dyDescent="0.25">
      <c r="A230" s="3" t="s">
        <v>558</v>
      </c>
      <c r="B230" s="5">
        <v>23337</v>
      </c>
      <c r="C230" s="3" t="s">
        <v>559</v>
      </c>
      <c r="D230" s="3" t="s">
        <v>408</v>
      </c>
      <c r="E230" s="3" t="s">
        <v>4</v>
      </c>
      <c r="F230" s="3" t="s">
        <v>5</v>
      </c>
      <c r="G230" s="4">
        <v>11000</v>
      </c>
      <c r="H230" s="1"/>
    </row>
    <row r="231" spans="1:8" ht="15" customHeight="1" x14ac:dyDescent="0.25">
      <c r="A231" s="3" t="s">
        <v>560</v>
      </c>
      <c r="B231" s="5">
        <v>94820</v>
      </c>
      <c r="C231" s="3" t="s">
        <v>561</v>
      </c>
      <c r="D231" s="3" t="s">
        <v>78</v>
      </c>
      <c r="E231" s="3" t="s">
        <v>78</v>
      </c>
      <c r="F231" s="3" t="s">
        <v>52</v>
      </c>
      <c r="G231" s="4">
        <v>60200</v>
      </c>
      <c r="H231" s="1"/>
    </row>
    <row r="232" spans="1:8" ht="15" customHeight="1" x14ac:dyDescent="0.25">
      <c r="A232" s="3" t="s">
        <v>562</v>
      </c>
      <c r="B232" s="5">
        <v>100528</v>
      </c>
      <c r="C232" s="3" t="s">
        <v>563</v>
      </c>
      <c r="D232" s="3" t="s">
        <v>564</v>
      </c>
      <c r="E232" s="3" t="s">
        <v>130</v>
      </c>
      <c r="F232" s="3" t="s">
        <v>95</v>
      </c>
      <c r="G232" s="4">
        <v>70104</v>
      </c>
      <c r="H232" s="1"/>
    </row>
    <row r="233" spans="1:8" ht="15" customHeight="1" x14ac:dyDescent="0.25">
      <c r="A233" s="3" t="s">
        <v>565</v>
      </c>
      <c r="B233" s="4">
        <v>10907165</v>
      </c>
      <c r="C233" s="3" t="s">
        <v>566</v>
      </c>
      <c r="D233" s="3" t="s">
        <v>298</v>
      </c>
      <c r="E233" s="3" t="s">
        <v>4</v>
      </c>
      <c r="F233" s="3" t="s">
        <v>5</v>
      </c>
      <c r="G233" s="4">
        <v>16000</v>
      </c>
      <c r="H233" s="1"/>
    </row>
    <row r="234" spans="1:8" ht="15" customHeight="1" x14ac:dyDescent="0.25">
      <c r="A234" s="3" t="s">
        <v>567</v>
      </c>
      <c r="B234" s="5">
        <v>9665722</v>
      </c>
      <c r="C234" s="3" t="s">
        <v>568</v>
      </c>
      <c r="D234" s="3" t="s">
        <v>569</v>
      </c>
      <c r="E234" s="3" t="s">
        <v>1097</v>
      </c>
      <c r="F234" s="3" t="s">
        <v>18</v>
      </c>
      <c r="G234" s="4">
        <v>25101</v>
      </c>
      <c r="H234" s="1"/>
    </row>
    <row r="235" spans="1:8" ht="15" customHeight="1" x14ac:dyDescent="0.25">
      <c r="A235" s="3" t="s">
        <v>570</v>
      </c>
      <c r="B235" s="5">
        <v>8121303</v>
      </c>
      <c r="C235" s="3" t="s">
        <v>571</v>
      </c>
      <c r="D235" s="3" t="s">
        <v>130</v>
      </c>
      <c r="E235" s="3" t="s">
        <v>130</v>
      </c>
      <c r="F235" s="3" t="s">
        <v>95</v>
      </c>
      <c r="G235" s="4">
        <v>70200</v>
      </c>
      <c r="H235" s="1"/>
    </row>
    <row r="236" spans="1:8" ht="15" customHeight="1" x14ac:dyDescent="0.25">
      <c r="A236" s="3" t="s">
        <v>572</v>
      </c>
      <c r="B236" s="4">
        <v>26574276</v>
      </c>
      <c r="C236" s="3" t="s">
        <v>573</v>
      </c>
      <c r="D236" s="3" t="s">
        <v>130</v>
      </c>
      <c r="E236" s="3" t="s">
        <v>130</v>
      </c>
      <c r="F236" s="3" t="s">
        <v>95</v>
      </c>
      <c r="G236" s="4">
        <v>70800</v>
      </c>
      <c r="H236" s="1"/>
    </row>
    <row r="237" spans="1:8" ht="15" customHeight="1" x14ac:dyDescent="0.25">
      <c r="A237" s="3" t="s">
        <v>574</v>
      </c>
      <c r="B237" s="4">
        <v>22709835</v>
      </c>
      <c r="C237" s="3" t="s">
        <v>575</v>
      </c>
      <c r="D237" s="3" t="s">
        <v>576</v>
      </c>
      <c r="E237" s="3" t="s">
        <v>1093</v>
      </c>
      <c r="F237" s="3" t="s">
        <v>52</v>
      </c>
      <c r="G237" s="4">
        <v>69153</v>
      </c>
      <c r="H237" s="1"/>
    </row>
    <row r="238" spans="1:8" ht="15" customHeight="1" x14ac:dyDescent="0.25">
      <c r="A238" s="3" t="s">
        <v>577</v>
      </c>
      <c r="B238" s="5">
        <v>1536095</v>
      </c>
      <c r="C238" s="3" t="s">
        <v>578</v>
      </c>
      <c r="D238" s="3" t="s">
        <v>579</v>
      </c>
      <c r="E238" s="3" t="s">
        <v>954</v>
      </c>
      <c r="F238" s="3" t="s">
        <v>377</v>
      </c>
      <c r="G238" s="4">
        <v>67552</v>
      </c>
      <c r="H238" s="1"/>
    </row>
    <row r="239" spans="1:8" ht="15" customHeight="1" x14ac:dyDescent="0.25">
      <c r="A239" s="3" t="s">
        <v>580</v>
      </c>
      <c r="B239" s="5">
        <v>5981441</v>
      </c>
      <c r="C239" s="3" t="s">
        <v>581</v>
      </c>
      <c r="D239" s="3" t="s">
        <v>21</v>
      </c>
      <c r="E239" s="3" t="s">
        <v>4</v>
      </c>
      <c r="F239" s="3" t="s">
        <v>5</v>
      </c>
      <c r="G239" s="4">
        <v>14300</v>
      </c>
      <c r="H239" s="1"/>
    </row>
    <row r="240" spans="1:8" ht="15" customHeight="1" x14ac:dyDescent="0.25">
      <c r="A240" s="3" t="s">
        <v>582</v>
      </c>
      <c r="B240" s="5">
        <v>6631274</v>
      </c>
      <c r="C240" s="3" t="s">
        <v>583</v>
      </c>
      <c r="D240" s="3" t="s">
        <v>78</v>
      </c>
      <c r="E240" s="3" t="s">
        <v>78</v>
      </c>
      <c r="F240" s="3" t="s">
        <v>52</v>
      </c>
      <c r="G240" s="4">
        <v>60200</v>
      </c>
      <c r="H240" s="1"/>
    </row>
    <row r="241" spans="1:8" ht="15" customHeight="1" x14ac:dyDescent="0.25">
      <c r="A241" s="3" t="s">
        <v>584</v>
      </c>
      <c r="B241" s="5">
        <v>3066134</v>
      </c>
      <c r="C241" s="3" t="s">
        <v>585</v>
      </c>
      <c r="D241" s="3" t="s">
        <v>3</v>
      </c>
      <c r="E241" s="3" t="s">
        <v>4</v>
      </c>
      <c r="F241" s="3" t="s">
        <v>5</v>
      </c>
      <c r="G241" s="4">
        <v>11000</v>
      </c>
      <c r="H241" s="1"/>
    </row>
    <row r="242" spans="1:8" ht="15" customHeight="1" x14ac:dyDescent="0.25">
      <c r="A242" s="3" t="s">
        <v>586</v>
      </c>
      <c r="B242" s="5">
        <v>5432651</v>
      </c>
      <c r="C242" s="3" t="s">
        <v>86</v>
      </c>
      <c r="D242" s="3" t="s">
        <v>4</v>
      </c>
      <c r="E242" s="3" t="s">
        <v>4</v>
      </c>
      <c r="F242" s="3" t="s">
        <v>5</v>
      </c>
      <c r="G242" s="4">
        <v>11000</v>
      </c>
      <c r="H242" s="1"/>
    </row>
    <row r="243" spans="1:8" ht="15" customHeight="1" x14ac:dyDescent="0.25">
      <c r="A243" s="3" t="s">
        <v>587</v>
      </c>
      <c r="B243" s="4">
        <v>28562054</v>
      </c>
      <c r="C243" s="3" t="s">
        <v>588</v>
      </c>
      <c r="D243" s="3" t="s">
        <v>589</v>
      </c>
      <c r="E243" s="3" t="s">
        <v>130</v>
      </c>
      <c r="F243" s="3" t="s">
        <v>95</v>
      </c>
      <c r="G243" s="4">
        <v>72525</v>
      </c>
      <c r="H243" s="1"/>
    </row>
    <row r="244" spans="1:8" ht="15" customHeight="1" x14ac:dyDescent="0.25">
      <c r="A244" s="3" t="s">
        <v>590</v>
      </c>
      <c r="B244" s="5">
        <v>5100313</v>
      </c>
      <c r="C244" s="3" t="s">
        <v>591</v>
      </c>
      <c r="D244" s="3" t="s">
        <v>3</v>
      </c>
      <c r="E244" s="3" t="s">
        <v>4</v>
      </c>
      <c r="F244" s="3" t="s">
        <v>5</v>
      </c>
      <c r="G244" s="4">
        <v>11000</v>
      </c>
      <c r="H244" s="1"/>
    </row>
    <row r="245" spans="1:8" ht="15" customHeight="1" x14ac:dyDescent="0.25">
      <c r="A245" s="3" t="s">
        <v>592</v>
      </c>
      <c r="B245" s="4">
        <v>24835706</v>
      </c>
      <c r="C245" s="3" t="s">
        <v>593</v>
      </c>
      <c r="D245" s="3" t="s">
        <v>594</v>
      </c>
      <c r="E245" s="3" t="s">
        <v>1097</v>
      </c>
      <c r="F245" s="3" t="s">
        <v>18</v>
      </c>
      <c r="G245" s="4">
        <v>25166</v>
      </c>
      <c r="H245" s="1"/>
    </row>
    <row r="246" spans="1:8" ht="15" customHeight="1" x14ac:dyDescent="0.25">
      <c r="A246" s="3" t="s">
        <v>595</v>
      </c>
      <c r="B246" s="5">
        <v>5196221</v>
      </c>
      <c r="C246" s="3" t="s">
        <v>596</v>
      </c>
      <c r="D246" s="3" t="s">
        <v>597</v>
      </c>
      <c r="E246" s="3" t="s">
        <v>4</v>
      </c>
      <c r="F246" s="3" t="s">
        <v>5</v>
      </c>
      <c r="G246" s="4">
        <v>18600</v>
      </c>
      <c r="H246" s="1"/>
    </row>
    <row r="247" spans="1:8" ht="15" customHeight="1" x14ac:dyDescent="0.25">
      <c r="A247" s="3" t="s">
        <v>598</v>
      </c>
      <c r="B247" s="5">
        <v>8165394</v>
      </c>
      <c r="C247" s="3" t="s">
        <v>599</v>
      </c>
      <c r="D247" s="3" t="s">
        <v>36</v>
      </c>
      <c r="E247" s="3" t="s">
        <v>4</v>
      </c>
      <c r="F247" s="3" t="s">
        <v>5</v>
      </c>
      <c r="G247" s="4">
        <v>18200</v>
      </c>
      <c r="H247" s="1"/>
    </row>
    <row r="248" spans="1:8" ht="15" customHeight="1" x14ac:dyDescent="0.25">
      <c r="A248" s="3" t="s">
        <v>600</v>
      </c>
      <c r="B248" s="5">
        <v>7869452</v>
      </c>
      <c r="C248" s="3" t="s">
        <v>601</v>
      </c>
      <c r="D248" s="3" t="s">
        <v>89</v>
      </c>
      <c r="E248" s="3" t="s">
        <v>4</v>
      </c>
      <c r="F248" s="3" t="s">
        <v>5</v>
      </c>
      <c r="G248" s="4">
        <v>15000</v>
      </c>
      <c r="H248" s="1"/>
    </row>
    <row r="249" spans="1:8" ht="15" customHeight="1" x14ac:dyDescent="0.25">
      <c r="A249" s="3" t="s">
        <v>602</v>
      </c>
      <c r="B249" s="4">
        <v>22607463</v>
      </c>
      <c r="C249" s="3" t="s">
        <v>603</v>
      </c>
      <c r="D249" s="3" t="s">
        <v>604</v>
      </c>
      <c r="E249" s="3" t="s">
        <v>4</v>
      </c>
      <c r="F249" s="3" t="s">
        <v>5</v>
      </c>
      <c r="G249" s="4">
        <v>18200</v>
      </c>
      <c r="H249" s="1"/>
    </row>
    <row r="250" spans="1:8" ht="15" customHeight="1" x14ac:dyDescent="0.25">
      <c r="A250" s="3" t="s">
        <v>605</v>
      </c>
      <c r="B250" s="5">
        <v>4831497</v>
      </c>
      <c r="C250" s="3" t="s">
        <v>606</v>
      </c>
      <c r="D250" s="3" t="s">
        <v>89</v>
      </c>
      <c r="E250" s="3" t="s">
        <v>4</v>
      </c>
      <c r="F250" s="3" t="s">
        <v>5</v>
      </c>
      <c r="G250" s="4">
        <v>15000</v>
      </c>
      <c r="H250" s="1"/>
    </row>
    <row r="251" spans="1:8" ht="15" customHeight="1" x14ac:dyDescent="0.25">
      <c r="A251" s="3" t="s">
        <v>607</v>
      </c>
      <c r="B251" s="4">
        <v>26681528</v>
      </c>
      <c r="C251" s="3" t="s">
        <v>608</v>
      </c>
      <c r="D251" s="3" t="s">
        <v>8</v>
      </c>
      <c r="E251" s="3" t="s">
        <v>4</v>
      </c>
      <c r="F251" s="3" t="s">
        <v>5</v>
      </c>
      <c r="G251" s="4">
        <v>12000</v>
      </c>
      <c r="H251" s="1"/>
    </row>
    <row r="252" spans="1:8" ht="15" customHeight="1" x14ac:dyDescent="0.25">
      <c r="A252" s="3" t="s">
        <v>609</v>
      </c>
      <c r="B252" s="4">
        <v>70183031</v>
      </c>
      <c r="C252" s="3" t="s">
        <v>610</v>
      </c>
      <c r="D252" s="3" t="s">
        <v>48</v>
      </c>
      <c r="E252" s="3" t="s">
        <v>4</v>
      </c>
      <c r="F252" s="3" t="s">
        <v>5</v>
      </c>
      <c r="G252" s="4">
        <v>16000</v>
      </c>
      <c r="H252" s="1"/>
    </row>
    <row r="253" spans="1:8" ht="15" customHeight="1" x14ac:dyDescent="0.25">
      <c r="A253" s="3" t="s">
        <v>611</v>
      </c>
      <c r="B253" s="4">
        <v>41765958</v>
      </c>
      <c r="C253" s="3" t="s">
        <v>612</v>
      </c>
      <c r="D253" s="3" t="s">
        <v>89</v>
      </c>
      <c r="E253" s="3" t="s">
        <v>4</v>
      </c>
      <c r="F253" s="3" t="s">
        <v>5</v>
      </c>
      <c r="G253" s="4">
        <v>15500</v>
      </c>
      <c r="H253" s="1"/>
    </row>
    <row r="254" spans="1:8" ht="15" customHeight="1" x14ac:dyDescent="0.25">
      <c r="A254" s="3" t="s">
        <v>613</v>
      </c>
      <c r="B254" s="5">
        <v>5843545</v>
      </c>
      <c r="C254" s="3" t="s">
        <v>614</v>
      </c>
      <c r="D254" s="3" t="s">
        <v>48</v>
      </c>
      <c r="E254" s="3" t="s">
        <v>4</v>
      </c>
      <c r="F254" s="3" t="s">
        <v>5</v>
      </c>
      <c r="G254" s="4">
        <v>16000</v>
      </c>
      <c r="H254" s="1"/>
    </row>
    <row r="255" spans="1:8" ht="15" customHeight="1" x14ac:dyDescent="0.25">
      <c r="A255" s="3" t="s">
        <v>615</v>
      </c>
      <c r="B255" s="5">
        <v>0</v>
      </c>
      <c r="C255" s="3" t="s">
        <v>616</v>
      </c>
      <c r="D255" s="3" t="s">
        <v>617</v>
      </c>
      <c r="E255" s="3" t="s">
        <v>1105</v>
      </c>
      <c r="F255" s="3" t="s">
        <v>52</v>
      </c>
      <c r="G255" s="4">
        <v>69671</v>
      </c>
      <c r="H255" s="1"/>
    </row>
    <row r="256" spans="1:8" ht="15" customHeight="1" x14ac:dyDescent="0.25">
      <c r="A256" s="3" t="s">
        <v>764</v>
      </c>
      <c r="B256" s="4">
        <v>26599252</v>
      </c>
      <c r="C256" s="3" t="s">
        <v>618</v>
      </c>
      <c r="D256" s="3" t="s">
        <v>619</v>
      </c>
      <c r="E256" s="3" t="s">
        <v>520</v>
      </c>
      <c r="F256" s="3" t="s">
        <v>356</v>
      </c>
      <c r="G256" s="4">
        <v>76321</v>
      </c>
      <c r="H256" s="1"/>
    </row>
    <row r="257" spans="1:8" ht="15" customHeight="1" x14ac:dyDescent="0.25">
      <c r="A257" s="3" t="s">
        <v>620</v>
      </c>
      <c r="B257" s="4">
        <v>22774289</v>
      </c>
      <c r="C257" s="3" t="s">
        <v>621</v>
      </c>
      <c r="D257" s="3" t="s">
        <v>111</v>
      </c>
      <c r="E257" s="3" t="s">
        <v>111</v>
      </c>
      <c r="F257" s="3" t="s">
        <v>112</v>
      </c>
      <c r="G257" s="4">
        <v>40001</v>
      </c>
      <c r="H257" s="1"/>
    </row>
    <row r="258" spans="1:8" ht="15" customHeight="1" x14ac:dyDescent="0.25">
      <c r="A258" s="3" t="s">
        <v>622</v>
      </c>
      <c r="B258" s="5">
        <v>4913671</v>
      </c>
      <c r="C258" s="3" t="s">
        <v>623</v>
      </c>
      <c r="D258" s="3" t="s">
        <v>48</v>
      </c>
      <c r="E258" s="3" t="s">
        <v>4</v>
      </c>
      <c r="F258" s="3" t="s">
        <v>5</v>
      </c>
      <c r="G258" s="4">
        <v>16000</v>
      </c>
      <c r="H258" s="1"/>
    </row>
    <row r="259" spans="1:8" ht="15" customHeight="1" x14ac:dyDescent="0.25">
      <c r="A259" s="3" t="s">
        <v>624</v>
      </c>
      <c r="B259" s="4">
        <v>26125757</v>
      </c>
      <c r="C259" s="3" t="s">
        <v>625</v>
      </c>
      <c r="D259" s="3" t="s">
        <v>24</v>
      </c>
      <c r="E259" s="3" t="s">
        <v>4</v>
      </c>
      <c r="F259" s="3" t="s">
        <v>5</v>
      </c>
      <c r="G259" s="4">
        <v>10200</v>
      </c>
      <c r="H259" s="1"/>
    </row>
    <row r="260" spans="1:8" ht="15" customHeight="1" x14ac:dyDescent="0.25">
      <c r="A260" s="3" t="s">
        <v>626</v>
      </c>
      <c r="B260" s="5">
        <v>100552</v>
      </c>
      <c r="C260" s="3" t="s">
        <v>627</v>
      </c>
      <c r="D260" s="3" t="s">
        <v>628</v>
      </c>
      <c r="E260" s="3" t="s">
        <v>628</v>
      </c>
      <c r="F260" s="3" t="s">
        <v>95</v>
      </c>
      <c r="G260" s="4">
        <v>74601</v>
      </c>
      <c r="H260" s="1"/>
    </row>
    <row r="261" spans="1:8" ht="15" customHeight="1" x14ac:dyDescent="0.25">
      <c r="A261" s="3" t="s">
        <v>629</v>
      </c>
      <c r="B261" s="5">
        <v>94846</v>
      </c>
      <c r="C261" s="3" t="s">
        <v>630</v>
      </c>
      <c r="D261" s="3" t="s">
        <v>428</v>
      </c>
      <c r="E261" s="3" t="s">
        <v>428</v>
      </c>
      <c r="F261" s="3" t="s">
        <v>356</v>
      </c>
      <c r="G261" s="4">
        <v>68601</v>
      </c>
      <c r="H261" s="1"/>
    </row>
    <row r="262" spans="1:8" ht="15" customHeight="1" x14ac:dyDescent="0.25">
      <c r="A262" s="3" t="s">
        <v>631</v>
      </c>
      <c r="B262" s="5">
        <v>4170644</v>
      </c>
      <c r="C262" s="3" t="s">
        <v>632</v>
      </c>
      <c r="D262" s="3" t="s">
        <v>4</v>
      </c>
      <c r="E262" s="3" t="s">
        <v>4</v>
      </c>
      <c r="F262" s="3" t="s">
        <v>5</v>
      </c>
      <c r="G262" s="4">
        <v>16000</v>
      </c>
      <c r="H262" s="1"/>
    </row>
    <row r="263" spans="1:8" ht="15" customHeight="1" x14ac:dyDescent="0.25">
      <c r="A263" s="3" t="s">
        <v>633</v>
      </c>
      <c r="B263" s="4">
        <v>26532409</v>
      </c>
      <c r="C263" s="3" t="s">
        <v>634</v>
      </c>
      <c r="D263" s="3" t="s">
        <v>4</v>
      </c>
      <c r="E263" s="3" t="s">
        <v>4</v>
      </c>
      <c r="F263" s="3" t="s">
        <v>5</v>
      </c>
      <c r="G263" s="4">
        <v>16000</v>
      </c>
      <c r="H263" s="1"/>
    </row>
    <row r="264" spans="1:8" ht="15" customHeight="1" x14ac:dyDescent="0.25">
      <c r="A264" s="3" t="s">
        <v>635</v>
      </c>
      <c r="B264" s="4">
        <v>66003164</v>
      </c>
      <c r="C264" s="3" t="s">
        <v>636</v>
      </c>
      <c r="D264" s="3" t="s">
        <v>637</v>
      </c>
      <c r="E264" s="3" t="s">
        <v>932</v>
      </c>
      <c r="F264" s="3" t="s">
        <v>18</v>
      </c>
      <c r="G264" s="4">
        <v>25166</v>
      </c>
      <c r="H264" s="1"/>
    </row>
    <row r="265" spans="1:8" ht="15" customHeight="1" x14ac:dyDescent="0.25">
      <c r="A265" s="3" t="s">
        <v>638</v>
      </c>
      <c r="B265" s="4">
        <v>10834915</v>
      </c>
      <c r="C265" s="3" t="s">
        <v>639</v>
      </c>
      <c r="D265" s="3" t="s">
        <v>640</v>
      </c>
      <c r="E265" s="3" t="s">
        <v>4</v>
      </c>
      <c r="F265" s="3" t="s">
        <v>5</v>
      </c>
      <c r="G265" s="4">
        <v>16000</v>
      </c>
      <c r="H265" s="1"/>
    </row>
    <row r="266" spans="1:8" ht="15" customHeight="1" x14ac:dyDescent="0.25">
      <c r="A266" s="3" t="s">
        <v>641</v>
      </c>
      <c r="B266" s="5">
        <v>5520045</v>
      </c>
      <c r="C266" s="3" t="s">
        <v>642</v>
      </c>
      <c r="D266" s="3" t="s">
        <v>21</v>
      </c>
      <c r="E266" s="3" t="s">
        <v>4</v>
      </c>
      <c r="F266" s="3" t="s">
        <v>5</v>
      </c>
      <c r="G266" s="4">
        <v>14000</v>
      </c>
      <c r="H266" s="1"/>
    </row>
    <row r="267" spans="1:8" ht="15" customHeight="1" x14ac:dyDescent="0.25">
      <c r="A267" s="3" t="s">
        <v>643</v>
      </c>
      <c r="B267" s="5">
        <v>549592</v>
      </c>
      <c r="C267" s="3" t="s">
        <v>644</v>
      </c>
      <c r="D267" s="3" t="s">
        <v>3</v>
      </c>
      <c r="E267" s="3" t="s">
        <v>4</v>
      </c>
      <c r="F267" s="3" t="s">
        <v>5</v>
      </c>
      <c r="G267" s="4">
        <v>11000</v>
      </c>
      <c r="H267" s="1"/>
    </row>
    <row r="268" spans="1:8" ht="15" customHeight="1" x14ac:dyDescent="0.25">
      <c r="A268" s="3" t="s">
        <v>645</v>
      </c>
      <c r="B268" s="5">
        <v>4942833</v>
      </c>
      <c r="C268" s="3" t="s">
        <v>646</v>
      </c>
      <c r="D268" s="3" t="s">
        <v>78</v>
      </c>
      <c r="E268" s="3" t="s">
        <v>78</v>
      </c>
      <c r="F268" s="3" t="s">
        <v>52</v>
      </c>
      <c r="G268" s="4">
        <v>63900</v>
      </c>
      <c r="H268" s="1"/>
    </row>
    <row r="269" spans="1:8" ht="15" customHeight="1" x14ac:dyDescent="0.25">
      <c r="A269" s="3" t="s">
        <v>647</v>
      </c>
      <c r="B269" s="4">
        <v>68983344</v>
      </c>
      <c r="C269" s="3" t="s">
        <v>648</v>
      </c>
      <c r="D269" s="3" t="s">
        <v>48</v>
      </c>
      <c r="E269" s="3" t="s">
        <v>4</v>
      </c>
      <c r="F269" s="3" t="s">
        <v>5</v>
      </c>
      <c r="G269" s="4">
        <v>16000</v>
      </c>
      <c r="H269" s="1"/>
    </row>
    <row r="270" spans="1:8" ht="15" customHeight="1" x14ac:dyDescent="0.25">
      <c r="A270" s="3" t="s">
        <v>649</v>
      </c>
      <c r="B270" s="5">
        <v>1510011</v>
      </c>
      <c r="C270" s="3" t="s">
        <v>650</v>
      </c>
      <c r="D270" s="3" t="s">
        <v>4</v>
      </c>
      <c r="E270" s="3" t="s">
        <v>4</v>
      </c>
      <c r="F270" s="3" t="s">
        <v>5</v>
      </c>
      <c r="G270" s="4">
        <v>16200</v>
      </c>
      <c r="H270" s="1"/>
    </row>
    <row r="271" spans="1:8" ht="15" customHeight="1" x14ac:dyDescent="0.25">
      <c r="A271" s="3" t="s">
        <v>651</v>
      </c>
      <c r="B271" s="5">
        <v>4382536</v>
      </c>
      <c r="C271" s="3" t="s">
        <v>652</v>
      </c>
      <c r="D271" s="3" t="s">
        <v>653</v>
      </c>
      <c r="E271" s="3" t="s">
        <v>4</v>
      </c>
      <c r="F271" s="3" t="s">
        <v>5</v>
      </c>
      <c r="G271" s="4">
        <v>10100</v>
      </c>
      <c r="H271" s="1"/>
    </row>
    <row r="272" spans="1:8" ht="15" customHeight="1" x14ac:dyDescent="0.25">
      <c r="A272" s="3" t="s">
        <v>654</v>
      </c>
      <c r="B272" s="5">
        <v>5317452</v>
      </c>
      <c r="C272" s="3" t="s">
        <v>655</v>
      </c>
      <c r="D272" s="3" t="s">
        <v>39</v>
      </c>
      <c r="E272" s="3" t="s">
        <v>4</v>
      </c>
      <c r="F272" s="3" t="s">
        <v>5</v>
      </c>
      <c r="G272" s="4">
        <v>17000</v>
      </c>
      <c r="H272" s="1"/>
    </row>
    <row r="273" spans="1:8" ht="15" customHeight="1" x14ac:dyDescent="0.25">
      <c r="A273" s="3" t="s">
        <v>656</v>
      </c>
      <c r="B273" s="5">
        <v>7099541</v>
      </c>
      <c r="C273" s="3" t="s">
        <v>657</v>
      </c>
      <c r="D273" s="3" t="s">
        <v>658</v>
      </c>
      <c r="E273" s="3" t="s">
        <v>520</v>
      </c>
      <c r="F273" s="3" t="s">
        <v>356</v>
      </c>
      <c r="G273" s="4">
        <v>76317</v>
      </c>
      <c r="H273" s="1"/>
    </row>
    <row r="274" spans="1:8" ht="15" customHeight="1" x14ac:dyDescent="0.25">
      <c r="A274" s="3" t="s">
        <v>659</v>
      </c>
      <c r="B274" s="5">
        <v>9671617</v>
      </c>
      <c r="C274" s="3" t="s">
        <v>660</v>
      </c>
      <c r="D274" s="3" t="s">
        <v>661</v>
      </c>
      <c r="E274" s="3" t="s">
        <v>78</v>
      </c>
      <c r="F274" s="3" t="s">
        <v>52</v>
      </c>
      <c r="G274" s="4">
        <v>61200</v>
      </c>
      <c r="H274" s="1"/>
    </row>
    <row r="275" spans="1:8" ht="15" customHeight="1" x14ac:dyDescent="0.25">
      <c r="A275" s="3" t="s">
        <v>662</v>
      </c>
      <c r="B275" s="5">
        <v>5611768</v>
      </c>
      <c r="C275" s="3" t="s">
        <v>663</v>
      </c>
      <c r="D275" s="3" t="s">
        <v>4</v>
      </c>
      <c r="E275" s="3" t="s">
        <v>4</v>
      </c>
      <c r="F275" s="3" t="s">
        <v>5</v>
      </c>
      <c r="G275" s="4">
        <v>17000</v>
      </c>
      <c r="H275" s="1"/>
    </row>
    <row r="276" spans="1:8" ht="15" customHeight="1" x14ac:dyDescent="0.25">
      <c r="A276" s="3" t="s">
        <v>664</v>
      </c>
      <c r="B276" s="5">
        <v>250511</v>
      </c>
      <c r="C276" s="3" t="s">
        <v>665</v>
      </c>
      <c r="D276" s="3" t="s">
        <v>666</v>
      </c>
      <c r="E276" s="3" t="s">
        <v>933</v>
      </c>
      <c r="F276" s="3" t="s">
        <v>187</v>
      </c>
      <c r="G276" s="4">
        <v>38493</v>
      </c>
      <c r="H276" s="1"/>
    </row>
    <row r="277" spans="1:8" ht="15" customHeight="1" x14ac:dyDescent="0.25">
      <c r="A277" s="3" t="s">
        <v>667</v>
      </c>
      <c r="B277" s="4">
        <v>28433726</v>
      </c>
      <c r="C277" s="3" t="s">
        <v>668</v>
      </c>
      <c r="D277" s="3" t="s">
        <v>21</v>
      </c>
      <c r="E277" s="3" t="s">
        <v>4</v>
      </c>
      <c r="F277" s="3" t="s">
        <v>5</v>
      </c>
      <c r="G277" s="4">
        <v>14700</v>
      </c>
      <c r="H277" s="1"/>
    </row>
    <row r="278" spans="1:8" ht="15" customHeight="1" x14ac:dyDescent="0.25">
      <c r="A278" s="3" t="s">
        <v>669</v>
      </c>
      <c r="B278" s="4">
        <v>49632167</v>
      </c>
      <c r="C278" s="3" t="s">
        <v>670</v>
      </c>
      <c r="D278" s="3" t="s">
        <v>24</v>
      </c>
      <c r="E278" s="3" t="s">
        <v>4</v>
      </c>
      <c r="F278" s="3" t="s">
        <v>5</v>
      </c>
      <c r="G278" s="4">
        <v>10900</v>
      </c>
      <c r="H278" s="1"/>
    </row>
    <row r="279" spans="1:8" ht="15" customHeight="1" x14ac:dyDescent="0.25">
      <c r="A279" s="3" t="s">
        <v>671</v>
      </c>
      <c r="B279" s="4">
        <v>45770816</v>
      </c>
      <c r="C279" s="3" t="s">
        <v>672</v>
      </c>
      <c r="D279" s="3" t="s">
        <v>3</v>
      </c>
      <c r="E279" s="3" t="s">
        <v>4</v>
      </c>
      <c r="F279" s="3" t="s">
        <v>5</v>
      </c>
      <c r="G279" s="4">
        <v>11000</v>
      </c>
      <c r="H279" s="1"/>
    </row>
    <row r="280" spans="1:8" ht="15" customHeight="1" x14ac:dyDescent="0.25">
      <c r="A280" s="3" t="s">
        <v>673</v>
      </c>
      <c r="B280" s="4">
        <v>47234768</v>
      </c>
      <c r="C280" s="3" t="s">
        <v>674</v>
      </c>
      <c r="D280" s="3" t="s">
        <v>228</v>
      </c>
      <c r="E280" s="3" t="s">
        <v>228</v>
      </c>
      <c r="F280" s="3" t="s">
        <v>187</v>
      </c>
      <c r="G280" s="4">
        <v>37008</v>
      </c>
      <c r="H280" s="1"/>
    </row>
    <row r="281" spans="1:8" ht="15" customHeight="1" x14ac:dyDescent="0.25">
      <c r="A281" s="3" t="s">
        <v>675</v>
      </c>
      <c r="B281" s="4">
        <v>24239348</v>
      </c>
      <c r="C281" s="3" t="s">
        <v>676</v>
      </c>
      <c r="D281" s="3" t="s">
        <v>4</v>
      </c>
      <c r="E281" s="3" t="s">
        <v>4</v>
      </c>
      <c r="F281" s="3" t="s">
        <v>5</v>
      </c>
      <c r="G281" s="4">
        <v>11000</v>
      </c>
      <c r="H281" s="1"/>
    </row>
    <row r="282" spans="1:8" ht="15" customHeight="1" x14ac:dyDescent="0.25">
      <c r="A282" s="3" t="s">
        <v>677</v>
      </c>
      <c r="B282" s="4">
        <v>22876618</v>
      </c>
      <c r="C282" s="3" t="s">
        <v>678</v>
      </c>
      <c r="D282" s="3" t="s">
        <v>39</v>
      </c>
      <c r="E282" s="3" t="s">
        <v>4</v>
      </c>
      <c r="F282" s="3" t="s">
        <v>5</v>
      </c>
      <c r="G282" s="4">
        <v>17000</v>
      </c>
      <c r="H282" s="1"/>
    </row>
    <row r="283" spans="1:8" ht="15" customHeight="1" x14ac:dyDescent="0.25">
      <c r="A283" s="3" t="s">
        <v>679</v>
      </c>
      <c r="B283" s="5">
        <v>9164502</v>
      </c>
      <c r="C283" s="3" t="s">
        <v>680</v>
      </c>
      <c r="D283" s="3" t="s">
        <v>4</v>
      </c>
      <c r="E283" s="3" t="s">
        <v>4</v>
      </c>
      <c r="F283" s="3" t="s">
        <v>5</v>
      </c>
      <c r="G283" s="4">
        <v>12000</v>
      </c>
      <c r="H283" s="1"/>
    </row>
    <row r="284" spans="1:8" ht="15" customHeight="1" x14ac:dyDescent="0.25">
      <c r="A284" s="3" t="s">
        <v>681</v>
      </c>
      <c r="B284" s="5">
        <v>551465</v>
      </c>
      <c r="C284" s="3" t="s">
        <v>682</v>
      </c>
      <c r="D284" s="3" t="s">
        <v>3</v>
      </c>
      <c r="E284" s="3" t="s">
        <v>4</v>
      </c>
      <c r="F284" s="3" t="s">
        <v>5</v>
      </c>
      <c r="G284" s="4">
        <v>11000</v>
      </c>
      <c r="H284" s="1"/>
    </row>
    <row r="285" spans="1:8" ht="15" customHeight="1" x14ac:dyDescent="0.25">
      <c r="A285" s="3" t="s">
        <v>683</v>
      </c>
      <c r="B285" s="5">
        <v>9072799</v>
      </c>
      <c r="C285" s="3" t="s">
        <v>684</v>
      </c>
      <c r="D285" s="3" t="s">
        <v>4</v>
      </c>
      <c r="E285" s="3" t="s">
        <v>4</v>
      </c>
      <c r="F285" s="3" t="s">
        <v>5</v>
      </c>
      <c r="G285" s="4">
        <v>10300</v>
      </c>
      <c r="H285" s="1"/>
    </row>
    <row r="286" spans="1:8" ht="15" customHeight="1" x14ac:dyDescent="0.25">
      <c r="A286" s="3" t="s">
        <v>685</v>
      </c>
      <c r="B286" s="5">
        <v>64327</v>
      </c>
      <c r="C286" s="3" t="s">
        <v>686</v>
      </c>
      <c r="D286" s="3" t="s">
        <v>89</v>
      </c>
      <c r="E286" s="3" t="s">
        <v>4</v>
      </c>
      <c r="F286" s="3" t="s">
        <v>5</v>
      </c>
      <c r="G286" s="4">
        <v>15000</v>
      </c>
      <c r="H286" s="1"/>
    </row>
    <row r="287" spans="1:8" ht="15" customHeight="1" x14ac:dyDescent="0.25">
      <c r="A287" s="3" t="s">
        <v>687</v>
      </c>
      <c r="B287" s="5">
        <v>7858744</v>
      </c>
      <c r="C287" s="3" t="s">
        <v>688</v>
      </c>
      <c r="D287" s="3" t="s">
        <v>21</v>
      </c>
      <c r="E287" s="3" t="s">
        <v>4</v>
      </c>
      <c r="F287" s="3" t="s">
        <v>5</v>
      </c>
      <c r="G287" s="4">
        <v>14000</v>
      </c>
      <c r="H287" s="1"/>
    </row>
    <row r="288" spans="1:8" ht="15" customHeight="1" x14ac:dyDescent="0.25">
      <c r="A288" s="3" t="s">
        <v>689</v>
      </c>
      <c r="B288" s="4">
        <v>17281474</v>
      </c>
      <c r="C288" s="3" t="s">
        <v>690</v>
      </c>
      <c r="D288" s="3" t="s">
        <v>691</v>
      </c>
      <c r="E288" s="3" t="s">
        <v>691</v>
      </c>
      <c r="F288" s="3" t="s">
        <v>142</v>
      </c>
      <c r="G288" s="4">
        <v>53002</v>
      </c>
      <c r="H288" s="1"/>
    </row>
    <row r="289" spans="1:8" ht="15" customHeight="1" x14ac:dyDescent="0.25">
      <c r="A289" s="3" t="s">
        <v>692</v>
      </c>
      <c r="B289" s="4">
        <v>66002958</v>
      </c>
      <c r="C289" s="3" t="s">
        <v>693</v>
      </c>
      <c r="D289" s="3" t="s">
        <v>89</v>
      </c>
      <c r="E289" s="3" t="s">
        <v>4</v>
      </c>
      <c r="F289" s="3" t="s">
        <v>5</v>
      </c>
      <c r="G289" s="4">
        <v>15000</v>
      </c>
      <c r="H289" s="1"/>
    </row>
    <row r="290" spans="1:8" ht="15" customHeight="1" x14ac:dyDescent="0.25">
      <c r="A290" s="3" t="s">
        <v>694</v>
      </c>
      <c r="B290" s="4">
        <v>22828044</v>
      </c>
      <c r="C290" s="3" t="s">
        <v>86</v>
      </c>
      <c r="D290" s="3" t="s">
        <v>3</v>
      </c>
      <c r="E290" s="3" t="s">
        <v>4</v>
      </c>
      <c r="F290" s="3" t="s">
        <v>5</v>
      </c>
      <c r="G290" s="4">
        <v>11000</v>
      </c>
      <c r="H290" s="1"/>
    </row>
    <row r="291" spans="1:8" ht="15" customHeight="1" x14ac:dyDescent="0.25">
      <c r="A291" s="3" t="s">
        <v>695</v>
      </c>
      <c r="B291" s="5">
        <v>4365844</v>
      </c>
      <c r="C291" s="3" t="s">
        <v>696</v>
      </c>
      <c r="D291" s="3" t="s">
        <v>89</v>
      </c>
      <c r="E291" s="3" t="s">
        <v>4</v>
      </c>
      <c r="F291" s="3" t="s">
        <v>5</v>
      </c>
      <c r="G291" s="4">
        <v>15000</v>
      </c>
      <c r="H291" s="1"/>
    </row>
    <row r="292" spans="1:8" ht="15" customHeight="1" x14ac:dyDescent="0.25">
      <c r="A292" s="3" t="s">
        <v>697</v>
      </c>
      <c r="B292" s="5">
        <v>6139019</v>
      </c>
      <c r="C292" s="3" t="s">
        <v>698</v>
      </c>
      <c r="D292" s="3" t="s">
        <v>39</v>
      </c>
      <c r="E292" s="3" t="s">
        <v>4</v>
      </c>
      <c r="F292" s="3" t="s">
        <v>5</v>
      </c>
      <c r="G292" s="4">
        <v>17000</v>
      </c>
      <c r="H292" s="1"/>
    </row>
    <row r="293" spans="1:8" ht="15" customHeight="1" x14ac:dyDescent="0.25">
      <c r="A293" s="3" t="s">
        <v>699</v>
      </c>
      <c r="B293" s="5">
        <v>9402861</v>
      </c>
      <c r="C293" s="3" t="s">
        <v>700</v>
      </c>
      <c r="D293" s="3" t="s">
        <v>701</v>
      </c>
      <c r="E293" s="3" t="s">
        <v>938</v>
      </c>
      <c r="F293" s="3" t="s">
        <v>202</v>
      </c>
      <c r="G293" s="4">
        <v>50601</v>
      </c>
      <c r="H293" s="1"/>
    </row>
    <row r="294" spans="1:8" ht="15" customHeight="1" x14ac:dyDescent="0.25">
      <c r="A294" s="3" t="s">
        <v>702</v>
      </c>
      <c r="B294" s="5">
        <v>7904606</v>
      </c>
      <c r="C294" s="3" t="s">
        <v>703</v>
      </c>
      <c r="D294" s="3" t="s">
        <v>59</v>
      </c>
      <c r="E294" s="3" t="s">
        <v>4</v>
      </c>
      <c r="F294" s="3" t="s">
        <v>5</v>
      </c>
      <c r="G294" s="4">
        <v>13000</v>
      </c>
      <c r="H294" s="1"/>
    </row>
    <row r="295" spans="1:8" ht="15" customHeight="1" x14ac:dyDescent="0.25">
      <c r="A295" s="3" t="s">
        <v>704</v>
      </c>
      <c r="B295" s="5">
        <v>100536</v>
      </c>
      <c r="C295" s="3" t="s">
        <v>705</v>
      </c>
      <c r="D295" s="3" t="s">
        <v>706</v>
      </c>
      <c r="E295" s="3" t="s">
        <v>1108</v>
      </c>
      <c r="F295" s="3" t="s">
        <v>95</v>
      </c>
      <c r="G295" s="4">
        <v>73701</v>
      </c>
      <c r="H295" s="1"/>
    </row>
    <row r="296" spans="1:8" ht="15" customHeight="1" x14ac:dyDescent="0.25">
      <c r="A296" s="3" t="s">
        <v>707</v>
      </c>
      <c r="B296" s="5">
        <v>9417753</v>
      </c>
      <c r="C296" s="3" t="s">
        <v>708</v>
      </c>
      <c r="D296" s="3" t="s">
        <v>4</v>
      </c>
      <c r="E296" s="3" t="s">
        <v>4</v>
      </c>
      <c r="F296" s="3" t="s">
        <v>5</v>
      </c>
      <c r="G296" s="4">
        <v>18000</v>
      </c>
      <c r="H296" s="1"/>
    </row>
    <row r="297" spans="1:8" ht="15" customHeight="1" x14ac:dyDescent="0.25">
      <c r="A297" s="3" t="s">
        <v>709</v>
      </c>
      <c r="B297" s="4">
        <v>26556634</v>
      </c>
      <c r="C297" s="3" t="s">
        <v>710</v>
      </c>
      <c r="D297" s="3" t="s">
        <v>228</v>
      </c>
      <c r="E297" s="3" t="s">
        <v>228</v>
      </c>
      <c r="F297" s="3" t="s">
        <v>187</v>
      </c>
      <c r="G297" s="4">
        <v>37004</v>
      </c>
      <c r="H297" s="1"/>
    </row>
    <row r="298" spans="1:8" ht="15" customHeight="1" x14ac:dyDescent="0.25">
      <c r="A298" s="3" t="s">
        <v>711</v>
      </c>
      <c r="B298" s="5">
        <v>9616314</v>
      </c>
      <c r="C298" s="3" t="s">
        <v>712</v>
      </c>
      <c r="D298" s="3" t="s">
        <v>713</v>
      </c>
      <c r="E298" s="3" t="s">
        <v>1095</v>
      </c>
      <c r="F298" s="3" t="s">
        <v>18</v>
      </c>
      <c r="G298" s="4">
        <v>28002</v>
      </c>
      <c r="H298" s="1"/>
    </row>
    <row r="299" spans="1:8" ht="15" customHeight="1" x14ac:dyDescent="0.25">
      <c r="A299" s="3" t="s">
        <v>714</v>
      </c>
      <c r="B299" s="4">
        <v>68403437</v>
      </c>
      <c r="C299" s="3" t="s">
        <v>715</v>
      </c>
      <c r="D299" s="3" t="s">
        <v>48</v>
      </c>
      <c r="E299" s="3" t="s">
        <v>4</v>
      </c>
      <c r="F299" s="3" t="s">
        <v>5</v>
      </c>
      <c r="G299" s="4">
        <v>16000</v>
      </c>
      <c r="H299" s="1"/>
    </row>
    <row r="300" spans="1:8" ht="15" customHeight="1" x14ac:dyDescent="0.25">
      <c r="A300" s="3" t="s">
        <v>716</v>
      </c>
      <c r="B300" s="5">
        <v>5855683</v>
      </c>
      <c r="C300" s="3" t="s">
        <v>717</v>
      </c>
      <c r="D300" s="3" t="s">
        <v>3</v>
      </c>
      <c r="E300" s="3" t="s">
        <v>4</v>
      </c>
      <c r="F300" s="3" t="s">
        <v>5</v>
      </c>
      <c r="G300" s="4">
        <v>11000</v>
      </c>
      <c r="H300" s="1"/>
    </row>
    <row r="301" spans="1:8" ht="15" customHeight="1" x14ac:dyDescent="0.25">
      <c r="A301" s="3" t="s">
        <v>718</v>
      </c>
      <c r="B301" s="5">
        <v>3244890</v>
      </c>
      <c r="C301" s="3" t="s">
        <v>719</v>
      </c>
      <c r="D301" s="3" t="s">
        <v>8</v>
      </c>
      <c r="E301" s="3" t="s">
        <v>4</v>
      </c>
      <c r="F301" s="3" t="s">
        <v>5</v>
      </c>
      <c r="G301" s="4">
        <v>12800</v>
      </c>
      <c r="H301" s="1"/>
    </row>
    <row r="302" spans="1:8" ht="15" customHeight="1" x14ac:dyDescent="0.25">
      <c r="A302" s="3" t="s">
        <v>720</v>
      </c>
      <c r="B302" s="4">
        <v>47115165</v>
      </c>
      <c r="C302" s="3" t="s">
        <v>721</v>
      </c>
      <c r="D302" s="3" t="s">
        <v>21</v>
      </c>
      <c r="E302" s="3" t="s">
        <v>4</v>
      </c>
      <c r="F302" s="3" t="s">
        <v>5</v>
      </c>
      <c r="G302" s="4">
        <v>14700</v>
      </c>
      <c r="H302" s="1"/>
    </row>
    <row r="303" spans="1:8" ht="15" customHeight="1" x14ac:dyDescent="0.25">
      <c r="A303" s="3" t="s">
        <v>722</v>
      </c>
      <c r="B303" s="5">
        <v>4157699</v>
      </c>
      <c r="C303" s="3" t="s">
        <v>723</v>
      </c>
      <c r="D303" s="3" t="s">
        <v>724</v>
      </c>
      <c r="E303" s="3" t="s">
        <v>1104</v>
      </c>
      <c r="F303" s="3" t="s">
        <v>52</v>
      </c>
      <c r="G303" s="4">
        <v>66404</v>
      </c>
      <c r="H303" s="1"/>
    </row>
    <row r="304" spans="1:8" ht="15" customHeight="1" x14ac:dyDescent="0.25">
      <c r="A304" s="3" t="s">
        <v>725</v>
      </c>
      <c r="B304" s="5">
        <v>2030535</v>
      </c>
      <c r="C304" s="3" t="s">
        <v>726</v>
      </c>
      <c r="D304" s="3" t="s">
        <v>3</v>
      </c>
      <c r="E304" s="3" t="s">
        <v>4</v>
      </c>
      <c r="F304" s="3" t="s">
        <v>5</v>
      </c>
      <c r="G304" s="4">
        <v>11000</v>
      </c>
      <c r="H304" s="1"/>
    </row>
    <row r="305" spans="1:8" ht="15" customHeight="1" x14ac:dyDescent="0.25">
      <c r="A305" s="3" t="s">
        <v>727</v>
      </c>
      <c r="B305" s="5">
        <v>4447611</v>
      </c>
      <c r="C305" s="3" t="s">
        <v>728</v>
      </c>
      <c r="D305" s="3" t="s">
        <v>4</v>
      </c>
      <c r="E305" s="3" t="s">
        <v>4</v>
      </c>
      <c r="F305" s="3" t="s">
        <v>5</v>
      </c>
      <c r="G305" s="4">
        <v>10800</v>
      </c>
      <c r="H305" s="1"/>
    </row>
    <row r="306" spans="1:8" ht="15" customHeight="1" x14ac:dyDescent="0.25">
      <c r="A306" s="3" t="s">
        <v>729</v>
      </c>
      <c r="B306" s="4">
        <v>74712004</v>
      </c>
      <c r="C306" s="3" t="s">
        <v>730</v>
      </c>
      <c r="D306" s="3" t="s">
        <v>21</v>
      </c>
      <c r="E306" s="3" t="s">
        <v>4</v>
      </c>
      <c r="F306" s="3" t="s">
        <v>5</v>
      </c>
      <c r="G306" s="4">
        <v>14000</v>
      </c>
      <c r="H306" s="1"/>
    </row>
    <row r="307" spans="1:8" ht="15" customHeight="1" x14ac:dyDescent="0.25">
      <c r="A307" s="3" t="s">
        <v>731</v>
      </c>
      <c r="B307" s="4">
        <v>25109979</v>
      </c>
      <c r="C307" s="3" t="s">
        <v>732</v>
      </c>
      <c r="D307" s="3" t="s">
        <v>3</v>
      </c>
      <c r="E307" s="3" t="s">
        <v>4</v>
      </c>
      <c r="F307" s="3" t="s">
        <v>5</v>
      </c>
      <c r="G307" s="4">
        <v>11000</v>
      </c>
      <c r="H307" s="1"/>
    </row>
    <row r="308" spans="1:8" ht="15" customHeight="1" x14ac:dyDescent="0.25">
      <c r="A308" s="3" t="s">
        <v>733</v>
      </c>
      <c r="B308" s="4">
        <v>47221542</v>
      </c>
      <c r="C308" s="3" t="s">
        <v>734</v>
      </c>
      <c r="D308" s="3" t="s">
        <v>735</v>
      </c>
      <c r="E308" s="3" t="s">
        <v>228</v>
      </c>
      <c r="F308" s="3" t="s">
        <v>187</v>
      </c>
      <c r="G308" s="4">
        <v>37341</v>
      </c>
      <c r="H308" s="1"/>
    </row>
    <row r="309" spans="1:8" ht="15" customHeight="1" x14ac:dyDescent="0.25">
      <c r="A309" s="3" t="s">
        <v>736</v>
      </c>
      <c r="B309" s="4">
        <v>66000408</v>
      </c>
      <c r="C309" s="3" t="s">
        <v>737</v>
      </c>
      <c r="D309" s="3" t="s">
        <v>48</v>
      </c>
      <c r="E309" s="3" t="s">
        <v>4</v>
      </c>
      <c r="F309" s="3" t="s">
        <v>5</v>
      </c>
      <c r="G309" s="4">
        <v>16100</v>
      </c>
      <c r="H309" s="1"/>
    </row>
    <row r="310" spans="1:8" ht="15" customHeight="1" x14ac:dyDescent="0.25">
      <c r="A310" s="3" t="s">
        <v>738</v>
      </c>
      <c r="B310" s="5">
        <v>88358</v>
      </c>
      <c r="C310" s="3" t="s">
        <v>739</v>
      </c>
      <c r="D310" s="3" t="s">
        <v>691</v>
      </c>
      <c r="E310" s="3" t="s">
        <v>691</v>
      </c>
      <c r="F310" s="3" t="s">
        <v>142</v>
      </c>
      <c r="G310" s="4">
        <v>53162</v>
      </c>
      <c r="H310" s="1"/>
    </row>
    <row r="311" spans="1:8" ht="15" customHeight="1" x14ac:dyDescent="0.25">
      <c r="A311" s="3" t="s">
        <v>740</v>
      </c>
      <c r="B311" s="4">
        <v>22693262</v>
      </c>
      <c r="C311" s="3" t="s">
        <v>741</v>
      </c>
      <c r="D311" s="3" t="s">
        <v>89</v>
      </c>
      <c r="E311" s="3" t="s">
        <v>4</v>
      </c>
      <c r="F311" s="3" t="s">
        <v>5</v>
      </c>
      <c r="G311" s="4">
        <v>15000</v>
      </c>
      <c r="H311" s="1"/>
    </row>
    <row r="312" spans="1:8" ht="15" customHeight="1" x14ac:dyDescent="0.25">
      <c r="A312" s="3" t="s">
        <v>742</v>
      </c>
      <c r="B312" s="4">
        <v>25605593</v>
      </c>
      <c r="C312" s="3" t="s">
        <v>743</v>
      </c>
      <c r="D312" s="3" t="s">
        <v>21</v>
      </c>
      <c r="E312" s="3" t="s">
        <v>4</v>
      </c>
      <c r="F312" s="3" t="s">
        <v>5</v>
      </c>
      <c r="G312" s="4">
        <v>14100</v>
      </c>
      <c r="H312" s="1"/>
    </row>
    <row r="313" spans="1:8" ht="15" customHeight="1" x14ac:dyDescent="0.25">
      <c r="A313" s="3" t="s">
        <v>744</v>
      </c>
      <c r="B313" s="4">
        <v>22833803</v>
      </c>
      <c r="C313" s="3" t="s">
        <v>745</v>
      </c>
      <c r="D313" s="3" t="s">
        <v>170</v>
      </c>
      <c r="E313" s="3" t="s">
        <v>4</v>
      </c>
      <c r="F313" s="3" t="s">
        <v>5</v>
      </c>
      <c r="G313" s="4">
        <v>19000</v>
      </c>
      <c r="H313" s="1"/>
    </row>
    <row r="314" spans="1:8" ht="15" customHeight="1" x14ac:dyDescent="0.25">
      <c r="A314" s="3" t="s">
        <v>746</v>
      </c>
      <c r="B314" s="5">
        <v>78042</v>
      </c>
      <c r="C314" s="3" t="s">
        <v>747</v>
      </c>
      <c r="D314" s="3" t="s">
        <v>748</v>
      </c>
      <c r="E314" s="3" t="s">
        <v>748</v>
      </c>
      <c r="F314" s="3" t="s">
        <v>193</v>
      </c>
      <c r="G314" s="4">
        <v>35002</v>
      </c>
      <c r="H314" s="1"/>
    </row>
    <row r="315" spans="1:8" ht="15" customHeight="1" x14ac:dyDescent="0.25">
      <c r="A315" s="3" t="s">
        <v>749</v>
      </c>
      <c r="B315" s="5">
        <v>4234553</v>
      </c>
      <c r="C315" s="3" t="s">
        <v>750</v>
      </c>
      <c r="D315" s="3" t="s">
        <v>4</v>
      </c>
      <c r="E315" s="3" t="s">
        <v>4</v>
      </c>
      <c r="F315" s="3" t="s">
        <v>5</v>
      </c>
      <c r="G315" s="4">
        <v>11000</v>
      </c>
      <c r="H315" s="1"/>
    </row>
    <row r="316" spans="1:8" ht="15" customHeight="1" x14ac:dyDescent="0.25">
      <c r="A316" s="3" t="s">
        <v>751</v>
      </c>
      <c r="B316" s="5">
        <v>0</v>
      </c>
      <c r="C316" s="3" t="s">
        <v>752</v>
      </c>
      <c r="D316" s="3" t="s">
        <v>78</v>
      </c>
      <c r="E316" s="3" t="s">
        <v>78</v>
      </c>
      <c r="F316" s="3" t="s">
        <v>52</v>
      </c>
      <c r="G316" s="4">
        <v>60200</v>
      </c>
      <c r="H316" s="1"/>
    </row>
    <row r="317" spans="1:8" ht="15" customHeight="1" x14ac:dyDescent="0.25">
      <c r="A317" s="3" t="s">
        <v>753</v>
      </c>
      <c r="B317" s="4">
        <v>25554166</v>
      </c>
      <c r="C317" s="3" t="s">
        <v>754</v>
      </c>
      <c r="D317" s="3" t="s">
        <v>520</v>
      </c>
      <c r="E317" s="3" t="s">
        <v>520</v>
      </c>
      <c r="F317" s="3" t="s">
        <v>356</v>
      </c>
      <c r="G317" s="4">
        <v>76001</v>
      </c>
      <c r="H317" s="1"/>
    </row>
    <row r="318" spans="1:8" ht="15" customHeight="1" x14ac:dyDescent="0.25">
      <c r="A318" s="3" t="s">
        <v>755</v>
      </c>
      <c r="B318" s="5">
        <v>6897126</v>
      </c>
      <c r="C318" s="3" t="s">
        <v>756</v>
      </c>
      <c r="D318" s="3" t="s">
        <v>757</v>
      </c>
      <c r="E318" s="3" t="s">
        <v>929</v>
      </c>
      <c r="F318" s="3" t="s">
        <v>14</v>
      </c>
      <c r="G318" s="4">
        <v>47107</v>
      </c>
      <c r="H318" s="1"/>
    </row>
    <row r="319" spans="1:8" ht="15" customHeight="1" x14ac:dyDescent="0.25">
      <c r="A319" s="3" t="s">
        <v>758</v>
      </c>
      <c r="B319" s="5">
        <v>571709</v>
      </c>
      <c r="C319" s="3" t="s">
        <v>759</v>
      </c>
      <c r="D319" s="3" t="s">
        <v>3</v>
      </c>
      <c r="E319" s="3" t="s">
        <v>4</v>
      </c>
      <c r="F319" s="3" t="s">
        <v>5</v>
      </c>
      <c r="G319" s="4">
        <v>11000</v>
      </c>
      <c r="H319" s="1"/>
    </row>
    <row r="320" spans="1:8" ht="15" customHeight="1" x14ac:dyDescent="0.25">
      <c r="A320" s="3" t="s">
        <v>760</v>
      </c>
      <c r="B320" s="4">
        <v>22904522</v>
      </c>
      <c r="C320" s="3" t="s">
        <v>761</v>
      </c>
      <c r="D320" s="3" t="s">
        <v>166</v>
      </c>
      <c r="E320" s="3" t="s">
        <v>166</v>
      </c>
      <c r="F320" s="3" t="s">
        <v>167</v>
      </c>
      <c r="G320" s="4">
        <v>30100</v>
      </c>
      <c r="H320" s="1"/>
    </row>
    <row r="321" spans="1:8" ht="15" customHeight="1" x14ac:dyDescent="0.25">
      <c r="A321" s="3" t="s">
        <v>762</v>
      </c>
      <c r="B321" s="5">
        <v>7751044</v>
      </c>
      <c r="C321" s="3" t="s">
        <v>763</v>
      </c>
      <c r="D321" s="3" t="s">
        <v>21</v>
      </c>
      <c r="E321" s="3" t="s">
        <v>4</v>
      </c>
      <c r="F321" s="3" t="s">
        <v>5</v>
      </c>
      <c r="G321" s="4">
        <v>14000</v>
      </c>
      <c r="H321" s="1"/>
    </row>
  </sheetData>
  <pageMargins left="0.25" right="0.25" top="0.75" bottom="0.75" header="0.3" footer="0.3"/>
  <pageSetup paperSize="9" scale="80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0098F-37B6-41EF-AA5A-2C9366FD7027}">
  <sheetPr>
    <pageSetUpPr fitToPage="1"/>
  </sheetPr>
  <dimension ref="A1:G83"/>
  <sheetViews>
    <sheetView showGridLines="0" tabSelected="1" workbookViewId="0"/>
  </sheetViews>
  <sheetFormatPr defaultColWidth="9.140625" defaultRowHeight="14.25" x14ac:dyDescent="0.2"/>
  <cols>
    <col min="1" max="1" width="58.7109375" style="1" bestFit="1" customWidth="1"/>
    <col min="2" max="2" width="9" style="2" bestFit="1" customWidth="1"/>
    <col min="3" max="3" width="26.140625" style="1" bestFit="1" customWidth="1"/>
    <col min="4" max="4" width="23.28515625" style="1" bestFit="1" customWidth="1"/>
    <col min="5" max="5" width="8.85546875" style="1" bestFit="1" customWidth="1"/>
    <col min="6" max="6" width="18.28515625" style="1" bestFit="1" customWidth="1"/>
    <col min="7" max="7" width="19.85546875" style="1" bestFit="1" customWidth="1"/>
    <col min="8" max="16384" width="9.140625" style="1"/>
  </cols>
  <sheetData>
    <row r="1" spans="1:7" ht="15" x14ac:dyDescent="0.25">
      <c r="A1" s="6" t="s">
        <v>1110</v>
      </c>
      <c r="B1" s="6" t="s">
        <v>1111</v>
      </c>
      <c r="C1" s="6" t="s">
        <v>1112</v>
      </c>
      <c r="D1" s="6" t="s">
        <v>1113</v>
      </c>
      <c r="E1" s="6" t="s">
        <v>0</v>
      </c>
      <c r="F1" s="6" t="s">
        <v>1109</v>
      </c>
      <c r="G1" s="6" t="s">
        <v>1114</v>
      </c>
    </row>
    <row r="2" spans="1:7" ht="15" x14ac:dyDescent="0.25">
      <c r="A2" s="3" t="s">
        <v>765</v>
      </c>
      <c r="B2" s="4" t="s">
        <v>964</v>
      </c>
      <c r="C2" s="3" t="s">
        <v>843</v>
      </c>
      <c r="D2" s="3" t="s">
        <v>39</v>
      </c>
      <c r="E2" s="3">
        <v>17000</v>
      </c>
      <c r="F2" s="3" t="s">
        <v>4</v>
      </c>
      <c r="G2" s="7" t="s">
        <v>5</v>
      </c>
    </row>
    <row r="3" spans="1:7" ht="15" x14ac:dyDescent="0.25">
      <c r="A3" s="3" t="s">
        <v>766</v>
      </c>
      <c r="B3" s="5" t="s">
        <v>965</v>
      </c>
      <c r="C3" s="3" t="s">
        <v>844</v>
      </c>
      <c r="D3" s="3" t="s">
        <v>59</v>
      </c>
      <c r="E3" s="3">
        <v>13000</v>
      </c>
      <c r="F3" s="3" t="s">
        <v>4</v>
      </c>
      <c r="G3" s="7" t="s">
        <v>5</v>
      </c>
    </row>
    <row r="4" spans="1:7" ht="15" x14ac:dyDescent="0.25">
      <c r="A4" s="3" t="s">
        <v>767</v>
      </c>
      <c r="B4" s="4" t="s">
        <v>966</v>
      </c>
      <c r="C4" s="3" t="s">
        <v>845</v>
      </c>
      <c r="D4" s="3" t="s">
        <v>921</v>
      </c>
      <c r="E4" s="3">
        <v>74101</v>
      </c>
      <c r="F4" s="3" t="s">
        <v>921</v>
      </c>
      <c r="G4" s="7" t="s">
        <v>95</v>
      </c>
    </row>
    <row r="5" spans="1:7" ht="15" x14ac:dyDescent="0.25">
      <c r="A5" s="3" t="s">
        <v>768</v>
      </c>
      <c r="B5" s="4" t="s">
        <v>967</v>
      </c>
      <c r="C5" s="3" t="s">
        <v>846</v>
      </c>
      <c r="D5" s="3" t="s">
        <v>4</v>
      </c>
      <c r="E5" s="3">
        <v>16000</v>
      </c>
      <c r="F5" s="3" t="s">
        <v>4</v>
      </c>
      <c r="G5" s="7" t="s">
        <v>5</v>
      </c>
    </row>
    <row r="6" spans="1:7" ht="15" x14ac:dyDescent="0.25">
      <c r="A6" s="3" t="s">
        <v>769</v>
      </c>
      <c r="B6" s="4" t="s">
        <v>968</v>
      </c>
      <c r="C6" s="3" t="s">
        <v>847</v>
      </c>
      <c r="D6" s="3" t="s">
        <v>24</v>
      </c>
      <c r="E6" s="3">
        <v>10100</v>
      </c>
      <c r="F6" s="3" t="s">
        <v>4</v>
      </c>
      <c r="G6" s="7" t="s">
        <v>5</v>
      </c>
    </row>
    <row r="7" spans="1:7" ht="15" x14ac:dyDescent="0.25">
      <c r="A7" s="3" t="s">
        <v>770</v>
      </c>
      <c r="B7" s="4" t="s">
        <v>969</v>
      </c>
      <c r="C7" s="3" t="s">
        <v>848</v>
      </c>
      <c r="D7" s="3" t="s">
        <v>691</v>
      </c>
      <c r="E7" s="3">
        <v>53002</v>
      </c>
      <c r="F7" s="3" t="s">
        <v>691</v>
      </c>
      <c r="G7" s="7" t="s">
        <v>142</v>
      </c>
    </row>
    <row r="8" spans="1:7" ht="15" x14ac:dyDescent="0.25">
      <c r="A8" s="3" t="s">
        <v>771</v>
      </c>
      <c r="B8" s="4" t="s">
        <v>970</v>
      </c>
      <c r="C8" s="3" t="s">
        <v>849</v>
      </c>
      <c r="D8" s="3" t="s">
        <v>21</v>
      </c>
      <c r="E8" s="3">
        <v>14000</v>
      </c>
      <c r="F8" s="3" t="s">
        <v>4</v>
      </c>
      <c r="G8" s="7" t="s">
        <v>5</v>
      </c>
    </row>
    <row r="9" spans="1:7" ht="15" x14ac:dyDescent="0.25">
      <c r="A9" s="3" t="s">
        <v>772</v>
      </c>
      <c r="B9" s="4" t="s">
        <v>971</v>
      </c>
      <c r="C9" s="3" t="s">
        <v>850</v>
      </c>
      <c r="D9" s="3" t="s">
        <v>78</v>
      </c>
      <c r="E9" s="3">
        <v>60200</v>
      </c>
      <c r="F9" s="3" t="s">
        <v>78</v>
      </c>
      <c r="G9" s="7" t="s">
        <v>52</v>
      </c>
    </row>
    <row r="10" spans="1:7" ht="15" x14ac:dyDescent="0.25">
      <c r="A10" s="3" t="s">
        <v>773</v>
      </c>
      <c r="B10" s="5" t="s">
        <v>972</v>
      </c>
      <c r="C10" s="3" t="s">
        <v>851</v>
      </c>
      <c r="D10" s="3" t="s">
        <v>3</v>
      </c>
      <c r="E10" s="3">
        <v>11000</v>
      </c>
      <c r="F10" s="3" t="s">
        <v>4</v>
      </c>
      <c r="G10" s="7" t="s">
        <v>5</v>
      </c>
    </row>
    <row r="11" spans="1:7" ht="15" x14ac:dyDescent="0.25">
      <c r="A11" s="3" t="s">
        <v>774</v>
      </c>
      <c r="B11" s="5" t="s">
        <v>973</v>
      </c>
      <c r="C11" s="3" t="s">
        <v>1048</v>
      </c>
      <c r="D11" s="3" t="s">
        <v>170</v>
      </c>
      <c r="E11" s="3">
        <v>19000</v>
      </c>
      <c r="F11" s="3" t="s">
        <v>4</v>
      </c>
      <c r="G11" s="7" t="s">
        <v>5</v>
      </c>
    </row>
    <row r="12" spans="1:7" ht="15" x14ac:dyDescent="0.25">
      <c r="A12" s="3" t="s">
        <v>775</v>
      </c>
      <c r="B12" s="4" t="s">
        <v>974</v>
      </c>
      <c r="C12" s="3" t="s">
        <v>852</v>
      </c>
      <c r="D12" s="3" t="s">
        <v>922</v>
      </c>
      <c r="E12" s="3">
        <v>37901</v>
      </c>
      <c r="F12" s="3" t="s">
        <v>1100</v>
      </c>
      <c r="G12" s="7" t="s">
        <v>187</v>
      </c>
    </row>
    <row r="13" spans="1:7" ht="15" x14ac:dyDescent="0.25">
      <c r="A13" s="3" t="s">
        <v>776</v>
      </c>
      <c r="B13" s="4" t="s">
        <v>975</v>
      </c>
      <c r="C13" s="3" t="s">
        <v>853</v>
      </c>
      <c r="D13" s="3" t="s">
        <v>923</v>
      </c>
      <c r="E13" s="3">
        <v>11000</v>
      </c>
      <c r="F13" s="3" t="s">
        <v>4</v>
      </c>
      <c r="G13" s="7" t="s">
        <v>5</v>
      </c>
    </row>
    <row r="14" spans="1:7" ht="15" x14ac:dyDescent="0.25">
      <c r="A14" s="3" t="s">
        <v>777</v>
      </c>
      <c r="B14" s="5" t="s">
        <v>976</v>
      </c>
      <c r="C14" s="3" t="s">
        <v>854</v>
      </c>
      <c r="D14" s="3" t="s">
        <v>36</v>
      </c>
      <c r="E14" s="3">
        <v>18200</v>
      </c>
      <c r="F14" s="3" t="s">
        <v>4</v>
      </c>
      <c r="G14" s="7" t="s">
        <v>5</v>
      </c>
    </row>
    <row r="15" spans="1:7" ht="15" x14ac:dyDescent="0.25">
      <c r="A15" s="3" t="s">
        <v>778</v>
      </c>
      <c r="B15" s="4" t="s">
        <v>977</v>
      </c>
      <c r="C15" s="3" t="s">
        <v>855</v>
      </c>
      <c r="D15" s="3" t="s">
        <v>924</v>
      </c>
      <c r="E15" s="3">
        <v>39001</v>
      </c>
      <c r="F15" s="3" t="s">
        <v>924</v>
      </c>
      <c r="G15" s="7" t="s">
        <v>187</v>
      </c>
    </row>
    <row r="16" spans="1:7" ht="15" x14ac:dyDescent="0.25">
      <c r="A16" s="3" t="s">
        <v>779</v>
      </c>
      <c r="B16" s="5" t="s">
        <v>978</v>
      </c>
      <c r="C16" s="3" t="s">
        <v>856</v>
      </c>
      <c r="D16" s="3" t="s">
        <v>4</v>
      </c>
      <c r="E16" s="3">
        <v>12000</v>
      </c>
      <c r="F16" s="3" t="s">
        <v>4</v>
      </c>
      <c r="G16" s="7" t="s">
        <v>5</v>
      </c>
    </row>
    <row r="17" spans="1:7" ht="15" x14ac:dyDescent="0.25">
      <c r="A17" s="3" t="s">
        <v>780</v>
      </c>
      <c r="B17" s="5" t="s">
        <v>979</v>
      </c>
      <c r="C17" s="3" t="s">
        <v>857</v>
      </c>
      <c r="D17" s="3" t="s">
        <v>39</v>
      </c>
      <c r="E17" s="3">
        <v>17000</v>
      </c>
      <c r="F17" s="3" t="s">
        <v>4</v>
      </c>
      <c r="G17" s="7" t="s">
        <v>5</v>
      </c>
    </row>
    <row r="18" spans="1:7" ht="15" x14ac:dyDescent="0.25">
      <c r="A18" s="3" t="s">
        <v>781</v>
      </c>
      <c r="B18" s="4" t="s">
        <v>980</v>
      </c>
      <c r="C18" s="3" t="s">
        <v>858</v>
      </c>
      <c r="D18" s="3" t="s">
        <v>376</v>
      </c>
      <c r="E18" s="3">
        <v>58601</v>
      </c>
      <c r="F18" s="3" t="s">
        <v>376</v>
      </c>
      <c r="G18" s="7" t="s">
        <v>377</v>
      </c>
    </row>
    <row r="19" spans="1:7" ht="15" x14ac:dyDescent="0.25">
      <c r="A19" s="3" t="s">
        <v>782</v>
      </c>
      <c r="B19" s="5" t="s">
        <v>981</v>
      </c>
      <c r="C19" s="3" t="s">
        <v>859</v>
      </c>
      <c r="D19" s="3" t="s">
        <v>925</v>
      </c>
      <c r="E19" s="3">
        <v>41580</v>
      </c>
      <c r="F19" s="3" t="s">
        <v>925</v>
      </c>
      <c r="G19" s="7" t="s">
        <v>112</v>
      </c>
    </row>
    <row r="20" spans="1:7" ht="15" x14ac:dyDescent="0.25">
      <c r="A20" s="3" t="s">
        <v>783</v>
      </c>
      <c r="B20" s="4" t="s">
        <v>982</v>
      </c>
      <c r="C20" s="3" t="s">
        <v>860</v>
      </c>
      <c r="D20" s="3" t="s">
        <v>926</v>
      </c>
      <c r="E20" s="3">
        <v>28601</v>
      </c>
      <c r="F20" s="3" t="s">
        <v>955</v>
      </c>
      <c r="G20" s="7" t="s">
        <v>18</v>
      </c>
    </row>
    <row r="21" spans="1:7" ht="15" x14ac:dyDescent="0.25">
      <c r="A21" s="3" t="s">
        <v>784</v>
      </c>
      <c r="B21" s="5" t="s">
        <v>983</v>
      </c>
      <c r="C21" s="3" t="s">
        <v>644</v>
      </c>
      <c r="D21" s="3" t="s">
        <v>3</v>
      </c>
      <c r="E21" s="3">
        <v>11000</v>
      </c>
      <c r="F21" s="3" t="s">
        <v>4</v>
      </c>
      <c r="G21" s="7" t="s">
        <v>5</v>
      </c>
    </row>
    <row r="22" spans="1:7" ht="15" x14ac:dyDescent="0.25">
      <c r="A22" s="3" t="s">
        <v>785</v>
      </c>
      <c r="B22" s="4" t="s">
        <v>984</v>
      </c>
      <c r="C22" s="3" t="s">
        <v>861</v>
      </c>
      <c r="D22" s="3" t="s">
        <v>3</v>
      </c>
      <c r="E22" s="3">
        <v>11000</v>
      </c>
      <c r="F22" s="3" t="s">
        <v>4</v>
      </c>
      <c r="G22" s="7" t="s">
        <v>5</v>
      </c>
    </row>
    <row r="23" spans="1:7" ht="15" x14ac:dyDescent="0.25">
      <c r="A23" s="3" t="s">
        <v>786</v>
      </c>
      <c r="B23" s="4" t="s">
        <v>985</v>
      </c>
      <c r="C23" s="3" t="s">
        <v>862</v>
      </c>
      <c r="D23" s="3" t="s">
        <v>927</v>
      </c>
      <c r="E23" s="3">
        <v>53701</v>
      </c>
      <c r="F23" s="3" t="s">
        <v>927</v>
      </c>
      <c r="G23" s="7" t="s">
        <v>142</v>
      </c>
    </row>
    <row r="24" spans="1:7" ht="15" x14ac:dyDescent="0.25">
      <c r="A24" s="3" t="s">
        <v>787</v>
      </c>
      <c r="B24" s="5" t="s">
        <v>986</v>
      </c>
      <c r="C24" s="3" t="s">
        <v>86</v>
      </c>
      <c r="D24" s="3" t="s">
        <v>3</v>
      </c>
      <c r="E24" s="3">
        <v>11000</v>
      </c>
      <c r="F24" s="3" t="s">
        <v>4</v>
      </c>
      <c r="G24" s="7" t="s">
        <v>5</v>
      </c>
    </row>
    <row r="25" spans="1:7" ht="15" x14ac:dyDescent="0.25">
      <c r="A25" s="3" t="s">
        <v>788</v>
      </c>
      <c r="B25" s="4" t="s">
        <v>987</v>
      </c>
      <c r="C25" s="3" t="s">
        <v>863</v>
      </c>
      <c r="D25" s="3" t="s">
        <v>166</v>
      </c>
      <c r="E25" s="3">
        <v>30100</v>
      </c>
      <c r="F25" s="3" t="s">
        <v>166</v>
      </c>
      <c r="G25" s="7" t="s">
        <v>167</v>
      </c>
    </row>
    <row r="26" spans="1:7" ht="15" x14ac:dyDescent="0.25">
      <c r="A26" s="3" t="s">
        <v>789</v>
      </c>
      <c r="B26" s="4" t="s">
        <v>988</v>
      </c>
      <c r="C26" s="3" t="s">
        <v>864</v>
      </c>
      <c r="D26" s="3" t="s">
        <v>228</v>
      </c>
      <c r="E26" s="3">
        <v>37021</v>
      </c>
      <c r="F26" s="3" t="s">
        <v>228</v>
      </c>
      <c r="G26" s="7" t="s">
        <v>187</v>
      </c>
    </row>
    <row r="27" spans="1:7" ht="15" x14ac:dyDescent="0.25">
      <c r="A27" s="3" t="s">
        <v>790</v>
      </c>
      <c r="B27" s="4" t="s">
        <v>989</v>
      </c>
      <c r="C27" s="3" t="s">
        <v>865</v>
      </c>
      <c r="D27" s="3" t="s">
        <v>928</v>
      </c>
      <c r="E27" s="3">
        <v>56201</v>
      </c>
      <c r="F27" s="3" t="s">
        <v>928</v>
      </c>
      <c r="G27" s="7" t="s">
        <v>142</v>
      </c>
    </row>
    <row r="28" spans="1:7" ht="15" x14ac:dyDescent="0.25">
      <c r="A28" s="3" t="s">
        <v>791</v>
      </c>
      <c r="B28" s="4" t="s">
        <v>990</v>
      </c>
      <c r="C28" s="3" t="s">
        <v>866</v>
      </c>
      <c r="D28" s="3" t="s">
        <v>4</v>
      </c>
      <c r="E28" s="3">
        <v>18000</v>
      </c>
      <c r="F28" s="3" t="s">
        <v>4</v>
      </c>
      <c r="G28" s="7" t="s">
        <v>5</v>
      </c>
    </row>
    <row r="29" spans="1:7" ht="15" x14ac:dyDescent="0.25">
      <c r="A29" s="3" t="s">
        <v>792</v>
      </c>
      <c r="B29" s="4" t="s">
        <v>991</v>
      </c>
      <c r="C29" s="3" t="s">
        <v>867</v>
      </c>
      <c r="D29" s="3" t="s">
        <v>929</v>
      </c>
      <c r="E29" s="3">
        <v>47001</v>
      </c>
      <c r="F29" s="3" t="s">
        <v>929</v>
      </c>
      <c r="G29" s="7" t="s">
        <v>14</v>
      </c>
    </row>
    <row r="30" spans="1:7" ht="15" x14ac:dyDescent="0.25">
      <c r="A30" s="3" t="s">
        <v>793</v>
      </c>
      <c r="B30" s="4" t="s">
        <v>992</v>
      </c>
      <c r="C30" s="3" t="s">
        <v>868</v>
      </c>
      <c r="D30" s="3" t="s">
        <v>930</v>
      </c>
      <c r="E30" s="3">
        <v>47301</v>
      </c>
      <c r="F30" s="3" t="s">
        <v>929</v>
      </c>
      <c r="G30" s="7" t="s">
        <v>14</v>
      </c>
    </row>
    <row r="31" spans="1:7" ht="15" x14ac:dyDescent="0.25">
      <c r="A31" s="3" t="s">
        <v>794</v>
      </c>
      <c r="B31" s="5" t="s">
        <v>993</v>
      </c>
      <c r="C31" s="3" t="s">
        <v>869</v>
      </c>
      <c r="D31" s="3" t="s">
        <v>931</v>
      </c>
      <c r="E31" s="3">
        <v>59101</v>
      </c>
      <c r="F31" s="3" t="s">
        <v>931</v>
      </c>
      <c r="G31" s="7" t="s">
        <v>377</v>
      </c>
    </row>
    <row r="32" spans="1:7" ht="15" x14ac:dyDescent="0.25">
      <c r="A32" s="3" t="s">
        <v>795</v>
      </c>
      <c r="B32" s="5" t="s">
        <v>994</v>
      </c>
      <c r="C32" s="3" t="s">
        <v>870</v>
      </c>
      <c r="D32" s="3" t="s">
        <v>932</v>
      </c>
      <c r="E32" s="3">
        <v>25601</v>
      </c>
      <c r="F32" s="3" t="s">
        <v>932</v>
      </c>
      <c r="G32" s="7" t="s">
        <v>18</v>
      </c>
    </row>
    <row r="33" spans="1:7" ht="15" x14ac:dyDescent="0.25">
      <c r="A33" s="3" t="s">
        <v>796</v>
      </c>
      <c r="B33" s="4" t="s">
        <v>995</v>
      </c>
      <c r="C33" s="3" t="s">
        <v>871</v>
      </c>
      <c r="D33" s="3" t="s">
        <v>933</v>
      </c>
      <c r="E33" s="3">
        <v>38301</v>
      </c>
      <c r="F33" s="3" t="s">
        <v>933</v>
      </c>
      <c r="G33" s="7" t="s">
        <v>187</v>
      </c>
    </row>
    <row r="34" spans="1:7" ht="15" x14ac:dyDescent="0.25">
      <c r="A34" s="3" t="s">
        <v>797</v>
      </c>
      <c r="B34" s="4" t="s">
        <v>996</v>
      </c>
      <c r="C34" s="3" t="s">
        <v>872</v>
      </c>
      <c r="D34" s="3" t="s">
        <v>934</v>
      </c>
      <c r="E34" s="3">
        <v>14300</v>
      </c>
      <c r="F34" s="3" t="s">
        <v>4</v>
      </c>
      <c r="G34" s="7" t="s">
        <v>5</v>
      </c>
    </row>
    <row r="35" spans="1:7" ht="15" x14ac:dyDescent="0.25">
      <c r="A35" s="3" t="s">
        <v>798</v>
      </c>
      <c r="B35" s="5" t="s">
        <v>997</v>
      </c>
      <c r="C35" s="3" t="s">
        <v>873</v>
      </c>
      <c r="D35" s="3" t="s">
        <v>935</v>
      </c>
      <c r="E35" s="3">
        <v>19300</v>
      </c>
      <c r="F35" s="3" t="s">
        <v>4</v>
      </c>
      <c r="G35" s="7" t="s">
        <v>5</v>
      </c>
    </row>
    <row r="36" spans="1:7" ht="15" x14ac:dyDescent="0.25">
      <c r="A36" s="3" t="s">
        <v>799</v>
      </c>
      <c r="B36" s="4" t="s">
        <v>998</v>
      </c>
      <c r="C36" s="3" t="s">
        <v>874</v>
      </c>
      <c r="D36" s="3" t="s">
        <v>48</v>
      </c>
      <c r="E36" s="3">
        <v>16300</v>
      </c>
      <c r="F36" s="3" t="s">
        <v>4</v>
      </c>
      <c r="G36" s="7" t="s">
        <v>5</v>
      </c>
    </row>
    <row r="37" spans="1:7" ht="15" x14ac:dyDescent="0.25">
      <c r="A37" s="3" t="s">
        <v>800</v>
      </c>
      <c r="B37" s="5" t="s">
        <v>999</v>
      </c>
      <c r="C37" s="3" t="s">
        <v>875</v>
      </c>
      <c r="D37" s="3" t="s">
        <v>936</v>
      </c>
      <c r="E37" s="3">
        <v>26901</v>
      </c>
      <c r="F37" s="3" t="s">
        <v>936</v>
      </c>
      <c r="G37" s="7" t="s">
        <v>18</v>
      </c>
    </row>
    <row r="38" spans="1:7" ht="15" x14ac:dyDescent="0.25">
      <c r="A38" s="3" t="s">
        <v>801</v>
      </c>
      <c r="B38" s="5" t="s">
        <v>1000</v>
      </c>
      <c r="C38" s="3" t="s">
        <v>876</v>
      </c>
      <c r="D38" s="3" t="s">
        <v>937</v>
      </c>
      <c r="E38" s="3">
        <v>51101</v>
      </c>
      <c r="F38" s="3" t="s">
        <v>1102</v>
      </c>
      <c r="G38" s="7" t="s">
        <v>14</v>
      </c>
    </row>
    <row r="39" spans="1:7" ht="15" x14ac:dyDescent="0.25">
      <c r="A39" s="3" t="s">
        <v>802</v>
      </c>
      <c r="B39" s="4" t="s">
        <v>1001</v>
      </c>
      <c r="C39" s="3" t="s">
        <v>877</v>
      </c>
      <c r="D39" s="3" t="s">
        <v>21</v>
      </c>
      <c r="E39" s="3">
        <v>14800</v>
      </c>
      <c r="F39" s="3" t="s">
        <v>4</v>
      </c>
      <c r="G39" s="7" t="s">
        <v>5</v>
      </c>
    </row>
    <row r="40" spans="1:7" ht="15" x14ac:dyDescent="0.25">
      <c r="A40" s="3" t="s">
        <v>803</v>
      </c>
      <c r="B40" s="5" t="s">
        <v>1002</v>
      </c>
      <c r="C40" s="3" t="s">
        <v>878</v>
      </c>
      <c r="D40" s="3" t="s">
        <v>938</v>
      </c>
      <c r="E40" s="3">
        <v>50601</v>
      </c>
      <c r="F40" s="3" t="s">
        <v>938</v>
      </c>
      <c r="G40" s="7" t="s">
        <v>202</v>
      </c>
    </row>
    <row r="41" spans="1:7" ht="15" x14ac:dyDescent="0.25">
      <c r="A41" s="3" t="s">
        <v>1050</v>
      </c>
      <c r="B41" s="4" t="s">
        <v>1003</v>
      </c>
      <c r="C41" s="3" t="s">
        <v>879</v>
      </c>
      <c r="D41" s="3" t="s">
        <v>939</v>
      </c>
      <c r="E41" s="3">
        <v>39301</v>
      </c>
      <c r="F41" s="3" t="s">
        <v>939</v>
      </c>
      <c r="G41" s="7" t="s">
        <v>377</v>
      </c>
    </row>
    <row r="42" spans="1:7" ht="15" x14ac:dyDescent="0.25">
      <c r="A42" s="3" t="s">
        <v>804</v>
      </c>
      <c r="B42" s="5" t="s">
        <v>1004</v>
      </c>
      <c r="C42" s="3" t="s">
        <v>880</v>
      </c>
      <c r="D42" s="3" t="s">
        <v>940</v>
      </c>
      <c r="E42" s="3">
        <v>27401</v>
      </c>
      <c r="F42" s="3" t="s">
        <v>148</v>
      </c>
      <c r="G42" s="7" t="s">
        <v>18</v>
      </c>
    </row>
    <row r="43" spans="1:7" ht="15" x14ac:dyDescent="0.25">
      <c r="A43" s="3" t="s">
        <v>805</v>
      </c>
      <c r="B43" s="4" t="s">
        <v>1005</v>
      </c>
      <c r="C43" s="3" t="s">
        <v>881</v>
      </c>
      <c r="D43" s="3" t="s">
        <v>941</v>
      </c>
      <c r="E43" s="3">
        <v>75701</v>
      </c>
      <c r="F43" s="3" t="s">
        <v>1107</v>
      </c>
      <c r="G43" s="7" t="s">
        <v>356</v>
      </c>
    </row>
    <row r="44" spans="1:7" ht="15" x14ac:dyDescent="0.25">
      <c r="A44" s="3" t="s">
        <v>806</v>
      </c>
      <c r="B44" s="4" t="s">
        <v>1006</v>
      </c>
      <c r="C44" s="3" t="s">
        <v>882</v>
      </c>
      <c r="D44" s="3" t="s">
        <v>942</v>
      </c>
      <c r="E44" s="3">
        <v>79201</v>
      </c>
      <c r="F44" s="3" t="s">
        <v>942</v>
      </c>
      <c r="G44" s="7" t="s">
        <v>95</v>
      </c>
    </row>
    <row r="45" spans="1:7" ht="15" x14ac:dyDescent="0.25">
      <c r="A45" s="3" t="s">
        <v>807</v>
      </c>
      <c r="B45" s="5" t="s">
        <v>1007</v>
      </c>
      <c r="C45" s="3" t="s">
        <v>883</v>
      </c>
      <c r="D45" s="3" t="s">
        <v>943</v>
      </c>
      <c r="E45" s="3">
        <v>41108</v>
      </c>
      <c r="F45" s="3" t="s">
        <v>963</v>
      </c>
      <c r="G45" s="7" t="s">
        <v>112</v>
      </c>
    </row>
    <row r="46" spans="1:7" ht="15" x14ac:dyDescent="0.25">
      <c r="A46" s="3" t="s">
        <v>808</v>
      </c>
      <c r="B46" s="4" t="s">
        <v>1008</v>
      </c>
      <c r="C46" s="3" t="s">
        <v>884</v>
      </c>
      <c r="D46" s="3" t="s">
        <v>944</v>
      </c>
      <c r="E46" s="3">
        <v>46822</v>
      </c>
      <c r="F46" s="3" t="s">
        <v>949</v>
      </c>
      <c r="G46" s="7" t="s">
        <v>14</v>
      </c>
    </row>
    <row r="47" spans="1:7" ht="15" x14ac:dyDescent="0.25">
      <c r="A47" s="3" t="s">
        <v>809</v>
      </c>
      <c r="B47" s="4" t="s">
        <v>1009</v>
      </c>
      <c r="C47" s="3" t="s">
        <v>885</v>
      </c>
      <c r="D47" s="3" t="s">
        <v>945</v>
      </c>
      <c r="E47" s="3">
        <v>79001</v>
      </c>
      <c r="F47" s="3" t="s">
        <v>945</v>
      </c>
      <c r="G47" s="7" t="s">
        <v>82</v>
      </c>
    </row>
    <row r="48" spans="1:7" ht="15" x14ac:dyDescent="0.25">
      <c r="A48" s="3" t="s">
        <v>810</v>
      </c>
      <c r="B48" s="4" t="s">
        <v>1010</v>
      </c>
      <c r="C48" s="3" t="s">
        <v>886</v>
      </c>
      <c r="D48" s="3" t="s">
        <v>946</v>
      </c>
      <c r="E48" s="3">
        <v>40502</v>
      </c>
      <c r="F48" s="3" t="s">
        <v>1101</v>
      </c>
      <c r="G48" s="7" t="s">
        <v>112</v>
      </c>
    </row>
    <row r="49" spans="1:7" ht="15" x14ac:dyDescent="0.25">
      <c r="A49" s="3" t="s">
        <v>811</v>
      </c>
      <c r="B49" s="4" t="s">
        <v>1011</v>
      </c>
      <c r="C49" s="3" t="s">
        <v>887</v>
      </c>
      <c r="D49" s="3" t="s">
        <v>947</v>
      </c>
      <c r="E49" s="3">
        <v>54701</v>
      </c>
      <c r="F49" s="3" t="s">
        <v>947</v>
      </c>
      <c r="G49" s="7" t="s">
        <v>202</v>
      </c>
    </row>
    <row r="50" spans="1:7" ht="15" x14ac:dyDescent="0.25">
      <c r="A50" s="3" t="s">
        <v>1049</v>
      </c>
      <c r="B50" s="4" t="s">
        <v>1012</v>
      </c>
      <c r="C50" s="3" t="s">
        <v>888</v>
      </c>
      <c r="D50" s="3" t="s">
        <v>948</v>
      </c>
      <c r="E50" s="3">
        <v>43001</v>
      </c>
      <c r="F50" s="3" t="s">
        <v>948</v>
      </c>
      <c r="G50" s="7" t="s">
        <v>112</v>
      </c>
    </row>
    <row r="51" spans="1:7" ht="15" x14ac:dyDescent="0.25">
      <c r="A51" s="3" t="s">
        <v>812</v>
      </c>
      <c r="B51" s="4" t="s">
        <v>1013</v>
      </c>
      <c r="C51" s="3" t="s">
        <v>889</v>
      </c>
      <c r="D51" s="3" t="s">
        <v>949</v>
      </c>
      <c r="E51" s="3">
        <v>46601</v>
      </c>
      <c r="F51" s="3" t="s">
        <v>949</v>
      </c>
      <c r="G51" s="7" t="s">
        <v>14</v>
      </c>
    </row>
    <row r="52" spans="1:7" ht="15" x14ac:dyDescent="0.25">
      <c r="A52" s="3" t="s">
        <v>813</v>
      </c>
      <c r="B52" s="5" t="s">
        <v>1014</v>
      </c>
      <c r="C52" s="3" t="s">
        <v>890</v>
      </c>
      <c r="D52" s="3" t="s">
        <v>950</v>
      </c>
      <c r="E52" s="3">
        <v>28002</v>
      </c>
      <c r="F52" s="3" t="s">
        <v>1095</v>
      </c>
      <c r="G52" s="7" t="s">
        <v>18</v>
      </c>
    </row>
    <row r="53" spans="1:7" ht="15" x14ac:dyDescent="0.25">
      <c r="A53" s="3" t="s">
        <v>814</v>
      </c>
      <c r="B53" s="5" t="s">
        <v>1015</v>
      </c>
      <c r="C53" s="3" t="s">
        <v>891</v>
      </c>
      <c r="D53" s="3" t="s">
        <v>261</v>
      </c>
      <c r="E53" s="3">
        <v>79601</v>
      </c>
      <c r="F53" s="3" t="s">
        <v>261</v>
      </c>
      <c r="G53" s="7" t="s">
        <v>82</v>
      </c>
    </row>
    <row r="54" spans="1:7" ht="15" x14ac:dyDescent="0.25">
      <c r="A54" s="3" t="s">
        <v>815</v>
      </c>
      <c r="B54" s="4" t="s">
        <v>1016</v>
      </c>
      <c r="C54" s="3" t="s">
        <v>892</v>
      </c>
      <c r="D54" s="3" t="s">
        <v>951</v>
      </c>
      <c r="E54" s="3">
        <v>40747</v>
      </c>
      <c r="F54" s="3" t="s">
        <v>1101</v>
      </c>
      <c r="G54" s="7" t="s">
        <v>112</v>
      </c>
    </row>
    <row r="55" spans="1:7" ht="15" x14ac:dyDescent="0.25">
      <c r="A55" s="3" t="s">
        <v>816</v>
      </c>
      <c r="B55" s="4" t="s">
        <v>1017</v>
      </c>
      <c r="C55" s="3" t="s">
        <v>893</v>
      </c>
      <c r="D55" s="3" t="s">
        <v>952</v>
      </c>
      <c r="E55" s="3">
        <v>43801</v>
      </c>
      <c r="F55" s="3" t="s">
        <v>960</v>
      </c>
      <c r="G55" s="7" t="s">
        <v>112</v>
      </c>
    </row>
    <row r="56" spans="1:7" ht="15" x14ac:dyDescent="0.25">
      <c r="A56" s="3" t="s">
        <v>817</v>
      </c>
      <c r="B56" s="5" t="s">
        <v>1018</v>
      </c>
      <c r="C56" s="3" t="s">
        <v>894</v>
      </c>
      <c r="D56" s="3" t="s">
        <v>953</v>
      </c>
      <c r="E56" s="3">
        <v>55101</v>
      </c>
      <c r="F56" s="3" t="s">
        <v>947</v>
      </c>
      <c r="G56" s="7" t="s">
        <v>202</v>
      </c>
    </row>
    <row r="57" spans="1:7" ht="15" x14ac:dyDescent="0.25">
      <c r="A57" s="3" t="s">
        <v>818</v>
      </c>
      <c r="B57" s="4" t="s">
        <v>1019</v>
      </c>
      <c r="C57" s="3" t="s">
        <v>895</v>
      </c>
      <c r="D57" s="3" t="s">
        <v>954</v>
      </c>
      <c r="E57" s="3">
        <v>67401</v>
      </c>
      <c r="F57" s="3" t="s">
        <v>954</v>
      </c>
      <c r="G57" s="7" t="s">
        <v>377</v>
      </c>
    </row>
    <row r="58" spans="1:7" ht="15" x14ac:dyDescent="0.25">
      <c r="A58" s="3" t="s">
        <v>819</v>
      </c>
      <c r="B58" s="5" t="s">
        <v>1020</v>
      </c>
      <c r="C58" s="3" t="s">
        <v>896</v>
      </c>
      <c r="D58" s="3" t="s">
        <v>955</v>
      </c>
      <c r="E58" s="3">
        <v>28401</v>
      </c>
      <c r="F58" s="3" t="s">
        <v>955</v>
      </c>
      <c r="G58" s="7" t="s">
        <v>18</v>
      </c>
    </row>
    <row r="59" spans="1:7" ht="15" x14ac:dyDescent="0.25">
      <c r="A59" s="3" t="s">
        <v>820</v>
      </c>
      <c r="B59" s="5" t="s">
        <v>1021</v>
      </c>
      <c r="C59" s="3" t="s">
        <v>897</v>
      </c>
      <c r="D59" s="3" t="s">
        <v>956</v>
      </c>
      <c r="E59" s="3">
        <v>73506</v>
      </c>
      <c r="F59" s="3" t="s">
        <v>1108</v>
      </c>
      <c r="G59" s="7" t="s">
        <v>95</v>
      </c>
    </row>
    <row r="60" spans="1:7" ht="15" x14ac:dyDescent="0.25">
      <c r="A60" s="3" t="s">
        <v>821</v>
      </c>
      <c r="B60" s="4" t="s">
        <v>1022</v>
      </c>
      <c r="C60" s="3" t="s">
        <v>898</v>
      </c>
      <c r="D60" s="3" t="s">
        <v>166</v>
      </c>
      <c r="E60" s="3">
        <v>30100</v>
      </c>
      <c r="F60" s="3" t="s">
        <v>166</v>
      </c>
      <c r="G60" s="7" t="s">
        <v>167</v>
      </c>
    </row>
    <row r="61" spans="1:7" ht="15" x14ac:dyDescent="0.25">
      <c r="A61" s="3" t="s">
        <v>822</v>
      </c>
      <c r="B61" s="5" t="s">
        <v>1023</v>
      </c>
      <c r="C61" s="3" t="s">
        <v>899</v>
      </c>
      <c r="D61" s="3" t="s">
        <v>21</v>
      </c>
      <c r="E61" s="3">
        <v>14000</v>
      </c>
      <c r="F61" s="3" t="s">
        <v>4</v>
      </c>
      <c r="G61" s="7" t="s">
        <v>5</v>
      </c>
    </row>
    <row r="62" spans="1:7" ht="15" x14ac:dyDescent="0.25">
      <c r="A62" s="3" t="s">
        <v>823</v>
      </c>
      <c r="B62" s="4" t="s">
        <v>1024</v>
      </c>
      <c r="C62" s="3" t="s">
        <v>900</v>
      </c>
      <c r="D62" s="3" t="s">
        <v>957</v>
      </c>
      <c r="E62" s="3">
        <v>41781</v>
      </c>
      <c r="F62" s="3" t="s">
        <v>925</v>
      </c>
      <c r="G62" s="7" t="s">
        <v>112</v>
      </c>
    </row>
    <row r="63" spans="1:7" ht="15" x14ac:dyDescent="0.25">
      <c r="A63" s="3" t="s">
        <v>824</v>
      </c>
      <c r="B63" s="5" t="s">
        <v>1025</v>
      </c>
      <c r="C63" s="3" t="s">
        <v>410</v>
      </c>
      <c r="D63" s="3" t="s">
        <v>39</v>
      </c>
      <c r="E63" s="3">
        <v>17000</v>
      </c>
      <c r="F63" s="3" t="s">
        <v>4</v>
      </c>
      <c r="G63" s="7" t="s">
        <v>5</v>
      </c>
    </row>
    <row r="64" spans="1:7" ht="15" x14ac:dyDescent="0.25">
      <c r="A64" s="3" t="s">
        <v>825</v>
      </c>
      <c r="B64" s="4" t="s">
        <v>1026</v>
      </c>
      <c r="C64" s="3" t="s">
        <v>901</v>
      </c>
      <c r="D64" s="3" t="s">
        <v>408</v>
      </c>
      <c r="E64" s="3">
        <v>11000</v>
      </c>
      <c r="F64" s="3" t="s">
        <v>4</v>
      </c>
      <c r="G64" s="7" t="s">
        <v>5</v>
      </c>
    </row>
    <row r="65" spans="1:7" ht="15" x14ac:dyDescent="0.25">
      <c r="A65" s="3" t="s">
        <v>826</v>
      </c>
      <c r="B65" s="4" t="s">
        <v>1027</v>
      </c>
      <c r="C65" s="3" t="s">
        <v>902</v>
      </c>
      <c r="D65" s="3" t="s">
        <v>59</v>
      </c>
      <c r="E65" s="3">
        <v>13000</v>
      </c>
      <c r="F65" s="3" t="s">
        <v>4</v>
      </c>
      <c r="G65" s="7" t="s">
        <v>5</v>
      </c>
    </row>
    <row r="66" spans="1:7" ht="15" x14ac:dyDescent="0.25">
      <c r="A66" s="3" t="s">
        <v>827</v>
      </c>
      <c r="B66" s="5" t="s">
        <v>1028</v>
      </c>
      <c r="C66" s="3" t="s">
        <v>903</v>
      </c>
      <c r="D66" s="3" t="s">
        <v>170</v>
      </c>
      <c r="E66" s="3">
        <v>19800</v>
      </c>
      <c r="F66" s="3" t="s">
        <v>4</v>
      </c>
      <c r="G66" s="7" t="s">
        <v>5</v>
      </c>
    </row>
    <row r="67" spans="1:7" ht="15" x14ac:dyDescent="0.25">
      <c r="A67" s="3" t="s">
        <v>828</v>
      </c>
      <c r="B67" s="4" t="s">
        <v>1029</v>
      </c>
      <c r="C67" s="3" t="s">
        <v>904</v>
      </c>
      <c r="D67" s="3" t="s">
        <v>21</v>
      </c>
      <c r="E67" s="3">
        <v>14700</v>
      </c>
      <c r="F67" s="3" t="s">
        <v>4</v>
      </c>
      <c r="G67" s="7" t="s">
        <v>5</v>
      </c>
    </row>
    <row r="68" spans="1:7" ht="15" x14ac:dyDescent="0.25">
      <c r="A68" s="3" t="s">
        <v>829</v>
      </c>
      <c r="B68" s="4" t="s">
        <v>1030</v>
      </c>
      <c r="C68" s="3" t="s">
        <v>905</v>
      </c>
      <c r="D68" s="3" t="s">
        <v>3</v>
      </c>
      <c r="E68" s="3">
        <v>11800</v>
      </c>
      <c r="F68" s="3" t="s">
        <v>4</v>
      </c>
      <c r="G68" s="7" t="s">
        <v>5</v>
      </c>
    </row>
    <row r="69" spans="1:7" ht="15" x14ac:dyDescent="0.25">
      <c r="A69" s="3" t="s">
        <v>830</v>
      </c>
      <c r="B69" s="4" t="s">
        <v>1031</v>
      </c>
      <c r="C69" s="3" t="s">
        <v>906</v>
      </c>
      <c r="D69" s="3" t="s">
        <v>958</v>
      </c>
      <c r="E69" s="3">
        <v>37901</v>
      </c>
      <c r="F69" s="3" t="s">
        <v>1100</v>
      </c>
      <c r="G69" s="7" t="s">
        <v>187</v>
      </c>
    </row>
    <row r="70" spans="1:7" ht="15" x14ac:dyDescent="0.25">
      <c r="A70" s="3" t="s">
        <v>1052</v>
      </c>
      <c r="B70" s="4" t="s">
        <v>1032</v>
      </c>
      <c r="C70" s="3" t="s">
        <v>907</v>
      </c>
      <c r="D70" s="3" t="s">
        <v>959</v>
      </c>
      <c r="E70" s="3">
        <v>33901</v>
      </c>
      <c r="F70" s="3" t="s">
        <v>1072</v>
      </c>
      <c r="G70" s="7" t="s">
        <v>167</v>
      </c>
    </row>
    <row r="71" spans="1:7" ht="15" x14ac:dyDescent="0.25">
      <c r="A71" s="3" t="s">
        <v>831</v>
      </c>
      <c r="B71" s="4" t="s">
        <v>1033</v>
      </c>
      <c r="C71" s="3" t="s">
        <v>908</v>
      </c>
      <c r="D71" s="3" t="s">
        <v>186</v>
      </c>
      <c r="E71" s="3">
        <v>38411</v>
      </c>
      <c r="F71" s="3" t="s">
        <v>933</v>
      </c>
      <c r="G71" s="7" t="s">
        <v>187</v>
      </c>
    </row>
    <row r="72" spans="1:7" ht="15" x14ac:dyDescent="0.25">
      <c r="A72" s="3" t="s">
        <v>832</v>
      </c>
      <c r="B72" s="4" t="s">
        <v>1034</v>
      </c>
      <c r="C72" s="3" t="s">
        <v>909</v>
      </c>
      <c r="D72" s="3" t="s">
        <v>376</v>
      </c>
      <c r="E72" s="3">
        <v>58601</v>
      </c>
      <c r="F72" s="3" t="s">
        <v>376</v>
      </c>
      <c r="G72" s="7" t="s">
        <v>377</v>
      </c>
    </row>
    <row r="73" spans="1:7" ht="15" x14ac:dyDescent="0.25">
      <c r="A73" s="3" t="s">
        <v>833</v>
      </c>
      <c r="B73" s="5" t="s">
        <v>1035</v>
      </c>
      <c r="C73" s="3" t="s">
        <v>910</v>
      </c>
      <c r="D73" s="3" t="s">
        <v>59</v>
      </c>
      <c r="E73" s="3">
        <v>13000</v>
      </c>
      <c r="F73" s="3" t="s">
        <v>4</v>
      </c>
      <c r="G73" s="7" t="s">
        <v>5</v>
      </c>
    </row>
    <row r="74" spans="1:7" ht="15" x14ac:dyDescent="0.25">
      <c r="A74" s="3" t="s">
        <v>834</v>
      </c>
      <c r="B74" s="5" t="s">
        <v>1036</v>
      </c>
      <c r="C74" s="3" t="s">
        <v>911</v>
      </c>
      <c r="D74" s="3" t="s">
        <v>24</v>
      </c>
      <c r="E74" s="3">
        <v>10100</v>
      </c>
      <c r="F74" s="3" t="s">
        <v>4</v>
      </c>
      <c r="G74" s="7" t="s">
        <v>5</v>
      </c>
    </row>
    <row r="75" spans="1:7" ht="15" x14ac:dyDescent="0.25">
      <c r="A75" s="3" t="s">
        <v>835</v>
      </c>
      <c r="B75" s="4" t="s">
        <v>1037</v>
      </c>
      <c r="C75" s="3" t="s">
        <v>912</v>
      </c>
      <c r="D75" s="3" t="s">
        <v>938</v>
      </c>
      <c r="E75" s="3">
        <v>50601</v>
      </c>
      <c r="F75" s="3" t="s">
        <v>938</v>
      </c>
      <c r="G75" s="7" t="s">
        <v>202</v>
      </c>
    </row>
    <row r="76" spans="1:7" ht="15" x14ac:dyDescent="0.25">
      <c r="A76" s="3" t="s">
        <v>836</v>
      </c>
      <c r="B76" s="4" t="s">
        <v>1038</v>
      </c>
      <c r="C76" s="3" t="s">
        <v>913</v>
      </c>
      <c r="D76" s="3" t="s">
        <v>960</v>
      </c>
      <c r="E76" s="3">
        <v>44001</v>
      </c>
      <c r="F76" s="3" t="s">
        <v>960</v>
      </c>
      <c r="G76" s="7" t="s">
        <v>112</v>
      </c>
    </row>
    <row r="77" spans="1:7" ht="15" x14ac:dyDescent="0.25">
      <c r="A77" s="3" t="s">
        <v>837</v>
      </c>
      <c r="B77" s="5" t="s">
        <v>1039</v>
      </c>
      <c r="C77" s="3" t="s">
        <v>914</v>
      </c>
      <c r="D77" s="3" t="s">
        <v>961</v>
      </c>
      <c r="E77" s="3">
        <v>55001</v>
      </c>
      <c r="F77" s="3" t="s">
        <v>947</v>
      </c>
      <c r="G77" s="7" t="s">
        <v>202</v>
      </c>
    </row>
    <row r="78" spans="1:7" ht="15" x14ac:dyDescent="0.25">
      <c r="A78" s="3" t="s">
        <v>838</v>
      </c>
      <c r="B78" s="4" t="s">
        <v>1040</v>
      </c>
      <c r="C78" s="3" t="s">
        <v>915</v>
      </c>
      <c r="D78" s="3" t="s">
        <v>24</v>
      </c>
      <c r="E78" s="3">
        <v>10100</v>
      </c>
      <c r="F78" s="3" t="s">
        <v>4</v>
      </c>
      <c r="G78" s="7" t="s">
        <v>5</v>
      </c>
    </row>
    <row r="79" spans="1:7" ht="15" x14ac:dyDescent="0.25">
      <c r="A79" s="3" t="s">
        <v>839</v>
      </c>
      <c r="B79" s="5" t="s">
        <v>1041</v>
      </c>
      <c r="C79" s="3" t="s">
        <v>916</v>
      </c>
      <c r="D79" s="3" t="s">
        <v>962</v>
      </c>
      <c r="E79" s="3">
        <v>66902</v>
      </c>
      <c r="F79" s="3" t="s">
        <v>962</v>
      </c>
      <c r="G79" s="7" t="s">
        <v>52</v>
      </c>
    </row>
    <row r="80" spans="1:7" ht="15" x14ac:dyDescent="0.25">
      <c r="A80" s="3" t="s">
        <v>840</v>
      </c>
      <c r="B80" s="5" t="s">
        <v>1042</v>
      </c>
      <c r="C80" s="3" t="s">
        <v>917</v>
      </c>
      <c r="D80" s="3" t="s">
        <v>59</v>
      </c>
      <c r="E80" s="3">
        <v>13000</v>
      </c>
      <c r="F80" s="3" t="s">
        <v>4</v>
      </c>
      <c r="G80" s="7" t="s">
        <v>5</v>
      </c>
    </row>
    <row r="81" spans="1:7" ht="15" x14ac:dyDescent="0.25">
      <c r="A81" s="3" t="s">
        <v>841</v>
      </c>
      <c r="B81" s="4" t="s">
        <v>1043</v>
      </c>
      <c r="C81" s="3" t="s">
        <v>918</v>
      </c>
      <c r="D81" s="3" t="s">
        <v>3</v>
      </c>
      <c r="E81" s="3">
        <v>11000</v>
      </c>
      <c r="F81" s="3" t="s">
        <v>4</v>
      </c>
      <c r="G81" s="7" t="s">
        <v>5</v>
      </c>
    </row>
    <row r="82" spans="1:7" ht="15" x14ac:dyDescent="0.25">
      <c r="A82" s="3" t="s">
        <v>1051</v>
      </c>
      <c r="B82" s="5" t="s">
        <v>1044</v>
      </c>
      <c r="C82" s="3" t="s">
        <v>919</v>
      </c>
      <c r="D82" s="3" t="s">
        <v>963</v>
      </c>
      <c r="E82" s="3">
        <v>41201</v>
      </c>
      <c r="F82" s="3" t="s">
        <v>963</v>
      </c>
      <c r="G82" s="7" t="s">
        <v>112</v>
      </c>
    </row>
    <row r="83" spans="1:7" ht="15" x14ac:dyDescent="0.25">
      <c r="A83" s="3" t="s">
        <v>842</v>
      </c>
      <c r="B83" s="4" t="s">
        <v>1045</v>
      </c>
      <c r="C83" s="3" t="s">
        <v>920</v>
      </c>
      <c r="D83" s="3" t="s">
        <v>289</v>
      </c>
      <c r="E83" s="3">
        <v>77900</v>
      </c>
      <c r="F83" s="3" t="s">
        <v>289</v>
      </c>
      <c r="G83" s="7" t="s">
        <v>82</v>
      </c>
    </row>
  </sheetData>
  <pageMargins left="0.25" right="0.25" top="0.75" bottom="0.75" header="0.3" footer="0.3"/>
  <pageSetup paperSize="9" scale="86" fitToHeight="0" orientation="landscape" r:id="rId1"/>
  <ignoredErrors>
    <ignoredError sqref="B2:B83" numberStoredAsText="1"/>
  </ignoredError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320FF-B161-47FF-BD95-E616E26329B6}">
  <dimension ref="A1:G16"/>
  <sheetViews>
    <sheetView showGridLines="0" workbookViewId="0"/>
  </sheetViews>
  <sheetFormatPr defaultRowHeight="15" x14ac:dyDescent="0.25"/>
  <cols>
    <col min="1" max="1" width="59.42578125" bestFit="1" customWidth="1"/>
    <col min="2" max="2" width="9" bestFit="1" customWidth="1"/>
    <col min="3" max="3" width="24.28515625" bestFit="1" customWidth="1"/>
    <col min="4" max="5" width="16.7109375" bestFit="1" customWidth="1"/>
    <col min="6" max="6" width="19.7109375" bestFit="1" customWidth="1"/>
    <col min="7" max="7" width="6.5703125" bestFit="1" customWidth="1"/>
    <col min="8" max="8" width="8.7109375" customWidth="1"/>
  </cols>
  <sheetData>
    <row r="1" spans="1:7" x14ac:dyDescent="0.25">
      <c r="A1" s="6" t="s">
        <v>1110</v>
      </c>
      <c r="B1" s="6" t="s">
        <v>1111</v>
      </c>
      <c r="C1" s="6" t="s">
        <v>1112</v>
      </c>
      <c r="D1" s="6" t="s">
        <v>1113</v>
      </c>
      <c r="E1" s="6" t="s">
        <v>1109</v>
      </c>
      <c r="F1" s="6" t="s">
        <v>1114</v>
      </c>
      <c r="G1" s="6" t="s">
        <v>0</v>
      </c>
    </row>
    <row r="2" spans="1:7" x14ac:dyDescent="0.25">
      <c r="A2" s="3" t="s">
        <v>1053</v>
      </c>
      <c r="B2" s="3">
        <v>22397060</v>
      </c>
      <c r="C2" s="3" t="s">
        <v>1068</v>
      </c>
      <c r="D2" s="3" t="s">
        <v>166</v>
      </c>
      <c r="E2" s="3" t="s">
        <v>1069</v>
      </c>
      <c r="F2" s="3" t="s">
        <v>167</v>
      </c>
      <c r="G2" s="3">
        <v>30100</v>
      </c>
    </row>
    <row r="3" spans="1:7" x14ac:dyDescent="0.25">
      <c r="A3" s="3" t="s">
        <v>1054</v>
      </c>
      <c r="B3" s="3">
        <v>22488472</v>
      </c>
      <c r="C3" s="3" t="s">
        <v>1070</v>
      </c>
      <c r="D3" s="3" t="s">
        <v>4</v>
      </c>
      <c r="E3" s="3" t="s">
        <v>4</v>
      </c>
      <c r="F3" s="3" t="s">
        <v>5</v>
      </c>
      <c r="G3" s="3">
        <v>10200</v>
      </c>
    </row>
    <row r="4" spans="1:7" x14ac:dyDescent="0.25">
      <c r="A4" s="3" t="s">
        <v>1055</v>
      </c>
      <c r="B4" s="3">
        <v>22536591</v>
      </c>
      <c r="C4" s="3"/>
      <c r="D4" s="3" t="s">
        <v>1071</v>
      </c>
      <c r="E4" s="3" t="s">
        <v>1072</v>
      </c>
      <c r="F4" s="3" t="s">
        <v>167</v>
      </c>
      <c r="G4" s="3">
        <v>33401</v>
      </c>
    </row>
    <row r="5" spans="1:7" x14ac:dyDescent="0.25">
      <c r="A5" s="3" t="s">
        <v>1056</v>
      </c>
      <c r="B5" s="3">
        <v>22567437</v>
      </c>
      <c r="C5" s="3" t="s">
        <v>1073</v>
      </c>
      <c r="D5" s="3" t="s">
        <v>4</v>
      </c>
      <c r="E5" s="3" t="s">
        <v>4</v>
      </c>
      <c r="F5" s="3" t="s">
        <v>5</v>
      </c>
      <c r="G5" s="3">
        <v>15500</v>
      </c>
    </row>
    <row r="6" spans="1:7" x14ac:dyDescent="0.25">
      <c r="A6" s="3" t="s">
        <v>1057</v>
      </c>
      <c r="B6" s="3">
        <v>22591877</v>
      </c>
      <c r="C6" s="3" t="s">
        <v>1074</v>
      </c>
      <c r="D6" s="3" t="s">
        <v>228</v>
      </c>
      <c r="E6" s="3" t="s">
        <v>228</v>
      </c>
      <c r="F6" s="3" t="s">
        <v>187</v>
      </c>
      <c r="G6" s="3">
        <v>37001</v>
      </c>
    </row>
    <row r="7" spans="1:7" x14ac:dyDescent="0.25">
      <c r="A7" s="3" t="s">
        <v>1058</v>
      </c>
      <c r="B7" s="3">
        <v>23027771</v>
      </c>
      <c r="C7" s="3" t="s">
        <v>1075</v>
      </c>
      <c r="D7" s="3" t="s">
        <v>1077</v>
      </c>
      <c r="E7" s="3" t="s">
        <v>1076</v>
      </c>
      <c r="F7" s="3" t="s">
        <v>202</v>
      </c>
      <c r="G7" s="3">
        <v>54234</v>
      </c>
    </row>
    <row r="8" spans="1:7" x14ac:dyDescent="0.25">
      <c r="A8" s="3" t="s">
        <v>1059</v>
      </c>
      <c r="B8" s="3">
        <v>23040203</v>
      </c>
      <c r="C8" s="3" t="s">
        <v>1078</v>
      </c>
      <c r="D8" s="3" t="s">
        <v>1079</v>
      </c>
      <c r="E8" s="3" t="s">
        <v>1079</v>
      </c>
      <c r="F8" s="3" t="s">
        <v>18</v>
      </c>
      <c r="G8" s="3">
        <v>26301</v>
      </c>
    </row>
    <row r="9" spans="1:7" x14ac:dyDescent="0.25">
      <c r="A9" s="3" t="s">
        <v>1060</v>
      </c>
      <c r="B9" s="3">
        <v>23089709</v>
      </c>
      <c r="C9" s="3" t="s">
        <v>1080</v>
      </c>
      <c r="D9" s="3" t="s">
        <v>1081</v>
      </c>
      <c r="E9" s="3" t="s">
        <v>192</v>
      </c>
      <c r="F9" s="3" t="s">
        <v>193</v>
      </c>
      <c r="G9" s="3">
        <v>36001</v>
      </c>
    </row>
    <row r="10" spans="1:7" x14ac:dyDescent="0.25">
      <c r="A10" s="3" t="s">
        <v>1061</v>
      </c>
      <c r="B10" s="3">
        <v>23149639</v>
      </c>
      <c r="C10" s="3" t="s">
        <v>1082</v>
      </c>
      <c r="D10" s="3" t="s">
        <v>210</v>
      </c>
      <c r="E10" s="3" t="s">
        <v>210</v>
      </c>
      <c r="F10" s="3" t="s">
        <v>14</v>
      </c>
      <c r="G10" s="3">
        <v>46007</v>
      </c>
    </row>
    <row r="11" spans="1:7" x14ac:dyDescent="0.25">
      <c r="A11" s="3" t="s">
        <v>1062</v>
      </c>
      <c r="B11" s="3">
        <v>23397306</v>
      </c>
      <c r="C11" s="3" t="s">
        <v>1083</v>
      </c>
      <c r="D11" s="3" t="s">
        <v>1084</v>
      </c>
      <c r="E11" s="3" t="s">
        <v>1072</v>
      </c>
      <c r="F11" s="3" t="s">
        <v>167</v>
      </c>
      <c r="G11" s="3">
        <v>34192</v>
      </c>
    </row>
    <row r="12" spans="1:7" x14ac:dyDescent="0.25">
      <c r="A12" s="3" t="s">
        <v>1063</v>
      </c>
      <c r="B12" s="3">
        <v>23428368</v>
      </c>
      <c r="C12" s="3" t="s">
        <v>1085</v>
      </c>
      <c r="D12" s="3" t="s">
        <v>1086</v>
      </c>
      <c r="E12" s="3" t="s">
        <v>1087</v>
      </c>
      <c r="F12" s="3" t="s">
        <v>167</v>
      </c>
      <c r="G12" s="3">
        <v>33501</v>
      </c>
    </row>
    <row r="13" spans="1:7" x14ac:dyDescent="0.25">
      <c r="A13" s="3" t="s">
        <v>1064</v>
      </c>
      <c r="B13" s="3">
        <v>23554843</v>
      </c>
      <c r="C13" s="3" t="s">
        <v>1088</v>
      </c>
      <c r="D13" s="3" t="s">
        <v>78</v>
      </c>
      <c r="E13" s="3" t="s">
        <v>1089</v>
      </c>
      <c r="F13" s="3" t="s">
        <v>52</v>
      </c>
      <c r="G13" s="3">
        <v>60200</v>
      </c>
    </row>
    <row r="14" spans="1:7" x14ac:dyDescent="0.25">
      <c r="A14" s="3" t="s">
        <v>1065</v>
      </c>
      <c r="B14" s="3">
        <v>23619431</v>
      </c>
      <c r="C14" s="3" t="s">
        <v>1090</v>
      </c>
      <c r="D14" s="3" t="s">
        <v>1091</v>
      </c>
      <c r="E14" s="3" t="s">
        <v>932</v>
      </c>
      <c r="F14" s="3" t="s">
        <v>18</v>
      </c>
      <c r="G14" s="3">
        <v>25751</v>
      </c>
    </row>
    <row r="15" spans="1:7" x14ac:dyDescent="0.25">
      <c r="A15" s="3" t="s">
        <v>1066</v>
      </c>
      <c r="B15" s="3">
        <v>23788429</v>
      </c>
      <c r="C15" s="3" t="s">
        <v>1092</v>
      </c>
      <c r="D15" s="3" t="s">
        <v>4</v>
      </c>
      <c r="E15" s="3" t="s">
        <v>4</v>
      </c>
      <c r="F15" s="3" t="s">
        <v>5</v>
      </c>
      <c r="G15" s="3">
        <v>16000</v>
      </c>
    </row>
    <row r="16" spans="1:7" x14ac:dyDescent="0.25">
      <c r="A16" s="3" t="s">
        <v>1067</v>
      </c>
      <c r="B16" s="3">
        <v>24047066</v>
      </c>
      <c r="C16" s="3"/>
      <c r="D16" s="3" t="s">
        <v>132</v>
      </c>
      <c r="E16" s="3" t="s">
        <v>1093</v>
      </c>
      <c r="F16" s="3" t="s">
        <v>52</v>
      </c>
      <c r="G16" s="3">
        <v>69112</v>
      </c>
    </row>
  </sheetData>
  <pageMargins left="0.7" right="0.7" top="0.78740157499999996" bottom="0.78740157499999996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53964-DF08-4A7E-BDF1-E401DDA3AD32}">
  <dimension ref="A1:B32"/>
  <sheetViews>
    <sheetView showGridLines="0" workbookViewId="0">
      <selection activeCell="Q10" sqref="Q10"/>
    </sheetView>
  </sheetViews>
  <sheetFormatPr defaultRowHeight="15" x14ac:dyDescent="0.25"/>
  <cols>
    <col min="1" max="1" width="20" bestFit="1" customWidth="1"/>
    <col min="2" max="2" width="29.42578125" customWidth="1"/>
  </cols>
  <sheetData>
    <row r="1" spans="1:2" x14ac:dyDescent="0.25">
      <c r="A1" t="s">
        <v>1114</v>
      </c>
      <c r="B1" t="s">
        <v>1116</v>
      </c>
    </row>
    <row r="2" spans="1:2" x14ac:dyDescent="0.25">
      <c r="A2" t="s">
        <v>5</v>
      </c>
      <c r="B2">
        <v>186</v>
      </c>
    </row>
    <row r="3" spans="1:2" x14ac:dyDescent="0.25">
      <c r="A3" t="s">
        <v>187</v>
      </c>
      <c r="B3">
        <v>9</v>
      </c>
    </row>
    <row r="4" spans="1:2" x14ac:dyDescent="0.25">
      <c r="A4" t="s">
        <v>52</v>
      </c>
      <c r="B4">
        <v>35</v>
      </c>
    </row>
    <row r="5" spans="1:2" x14ac:dyDescent="0.25">
      <c r="A5" t="s">
        <v>193</v>
      </c>
      <c r="B5">
        <v>4</v>
      </c>
    </row>
    <row r="6" spans="1:2" x14ac:dyDescent="0.25">
      <c r="A6" t="s">
        <v>377</v>
      </c>
      <c r="B6">
        <v>2</v>
      </c>
    </row>
    <row r="7" spans="1:2" x14ac:dyDescent="0.25">
      <c r="A7" t="s">
        <v>202</v>
      </c>
      <c r="B7">
        <v>6</v>
      </c>
    </row>
    <row r="8" spans="1:2" x14ac:dyDescent="0.25">
      <c r="A8" t="s">
        <v>14</v>
      </c>
      <c r="B8">
        <v>7</v>
      </c>
    </row>
    <row r="9" spans="1:2" x14ac:dyDescent="0.25">
      <c r="A9" t="s">
        <v>95</v>
      </c>
      <c r="B9">
        <v>17</v>
      </c>
    </row>
    <row r="10" spans="1:2" x14ac:dyDescent="0.25">
      <c r="A10" t="s">
        <v>82</v>
      </c>
      <c r="B10">
        <v>8</v>
      </c>
    </row>
    <row r="11" spans="1:2" x14ac:dyDescent="0.25">
      <c r="A11" t="s">
        <v>142</v>
      </c>
      <c r="B11">
        <v>5</v>
      </c>
    </row>
    <row r="12" spans="1:2" x14ac:dyDescent="0.25">
      <c r="A12" t="s">
        <v>167</v>
      </c>
      <c r="B12">
        <v>8</v>
      </c>
    </row>
    <row r="13" spans="1:2" x14ac:dyDescent="0.25">
      <c r="A13" t="s">
        <v>18</v>
      </c>
      <c r="B13">
        <v>17</v>
      </c>
    </row>
    <row r="14" spans="1:2" x14ac:dyDescent="0.25">
      <c r="A14" t="s">
        <v>112</v>
      </c>
      <c r="B14">
        <v>9</v>
      </c>
    </row>
    <row r="15" spans="1:2" x14ac:dyDescent="0.25">
      <c r="A15" t="s">
        <v>356</v>
      </c>
      <c r="B15">
        <v>7</v>
      </c>
    </row>
    <row r="16" spans="1:2" x14ac:dyDescent="0.25">
      <c r="A16" t="s">
        <v>1115</v>
      </c>
      <c r="B16">
        <f>SUBTOTAL(109,Tabulka1[Počet repertoárových divadel])</f>
        <v>320</v>
      </c>
    </row>
    <row r="18" spans="1:2" x14ac:dyDescent="0.25">
      <c r="A18" t="s">
        <v>1114</v>
      </c>
      <c r="B18" t="s">
        <v>1117</v>
      </c>
    </row>
    <row r="19" spans="1:2" x14ac:dyDescent="0.25">
      <c r="A19" t="s">
        <v>5</v>
      </c>
      <c r="B19">
        <v>31</v>
      </c>
    </row>
    <row r="20" spans="1:2" x14ac:dyDescent="0.25">
      <c r="A20" t="s">
        <v>187</v>
      </c>
      <c r="B20">
        <v>6</v>
      </c>
    </row>
    <row r="21" spans="1:2" x14ac:dyDescent="0.25">
      <c r="A21" t="s">
        <v>52</v>
      </c>
      <c r="B21">
        <v>2</v>
      </c>
    </row>
    <row r="22" spans="1:2" x14ac:dyDescent="0.25">
      <c r="A22" t="s">
        <v>377</v>
      </c>
      <c r="B22">
        <v>5</v>
      </c>
    </row>
    <row r="23" spans="1:2" x14ac:dyDescent="0.25">
      <c r="A23" t="s">
        <v>202</v>
      </c>
      <c r="B23">
        <v>5</v>
      </c>
    </row>
    <row r="24" spans="1:2" x14ac:dyDescent="0.25">
      <c r="A24" t="s">
        <v>14</v>
      </c>
      <c r="B24">
        <v>5</v>
      </c>
    </row>
    <row r="25" spans="1:2" x14ac:dyDescent="0.25">
      <c r="A25" t="s">
        <v>95</v>
      </c>
      <c r="B25">
        <v>3</v>
      </c>
    </row>
    <row r="26" spans="1:2" x14ac:dyDescent="0.25">
      <c r="A26" t="s">
        <v>82</v>
      </c>
      <c r="B26">
        <v>3</v>
      </c>
    </row>
    <row r="27" spans="1:2" x14ac:dyDescent="0.25">
      <c r="A27" t="s">
        <v>142</v>
      </c>
      <c r="B27">
        <v>3</v>
      </c>
    </row>
    <row r="28" spans="1:2" x14ac:dyDescent="0.25">
      <c r="A28" t="s">
        <v>167</v>
      </c>
      <c r="B28">
        <v>3</v>
      </c>
    </row>
    <row r="29" spans="1:2" x14ac:dyDescent="0.25">
      <c r="A29" t="s">
        <v>18</v>
      </c>
      <c r="B29">
        <v>6</v>
      </c>
    </row>
    <row r="30" spans="1:2" x14ac:dyDescent="0.25">
      <c r="A30" t="s">
        <v>112</v>
      </c>
      <c r="B30">
        <v>9</v>
      </c>
    </row>
    <row r="31" spans="1:2" x14ac:dyDescent="0.25">
      <c r="A31" t="s">
        <v>356</v>
      </c>
      <c r="B31">
        <v>1</v>
      </c>
    </row>
    <row r="32" spans="1:2" x14ac:dyDescent="0.25">
      <c r="A32" t="s">
        <v>1115</v>
      </c>
      <c r="B32">
        <f>SUBTOTAL(109,Tabulka5[Počet stagionových divadel])</f>
        <v>82</v>
      </c>
    </row>
  </sheetData>
  <pageMargins left="0.7" right="0.7" top="0.78740157499999996" bottom="0.78740157499999996" header="0.3" footer="0.3"/>
  <pageSetup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</vt:i4>
      </vt:variant>
    </vt:vector>
  </HeadingPairs>
  <TitlesOfParts>
    <vt:vector size="8" baseType="lpstr">
      <vt:lpstr>Repertoárová</vt:lpstr>
      <vt:lpstr>Stagiony</vt:lpstr>
      <vt:lpstr>Nové</vt:lpstr>
      <vt:lpstr>Mapy A a B</vt:lpstr>
      <vt:lpstr>Repertoárová!Názvy_tisku</vt:lpstr>
      <vt:lpstr>Stagiony!Názvy_tisku</vt:lpstr>
      <vt:lpstr>Repertoárová!Oblast_tisku</vt:lpstr>
      <vt:lpstr>Stagiony!Oblast_tisku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Gerbery</dc:creator>
  <cp:lastModifiedBy>Bohuslav Vondruška</cp:lastModifiedBy>
  <cp:lastPrinted>2026-02-12T10:45:09Z</cp:lastPrinted>
  <dcterms:created xsi:type="dcterms:W3CDTF">2026-01-30T15:09:07Z</dcterms:created>
  <dcterms:modified xsi:type="dcterms:W3CDTF">2026-02-12T10:45:14Z</dcterms:modified>
</cp:coreProperties>
</file>