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B19068C5-F610-44F2-8596-8A599CCF4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zea adresář 2025" sheetId="2" r:id="rId1"/>
    <sheet name="Pro PDF" sheetId="4" r:id="rId2"/>
    <sheet name="Mapa" sheetId="3" r:id="rId3"/>
  </sheets>
  <definedNames>
    <definedName name="_xlchart.v5.0" hidden="1">Mapa!$A$1</definedName>
    <definedName name="_xlchart.v5.1" hidden="1">Mapa!$A$2:$A$15</definedName>
    <definedName name="_xlchart.v5.2" hidden="1">Mapa!$B$1</definedName>
    <definedName name="_xlchart.v5.3" hidden="1">Mapa!$B$2:$B$15</definedName>
    <definedName name="_xlnm.Print_Titles" localSheetId="0">'Muzea adresář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2" i="4"/>
  <c r="I216" i="2"/>
  <c r="B16" i="3" l="1"/>
</calcChain>
</file>

<file path=xl/sharedStrings.xml><?xml version="1.0" encoding="utf-8"?>
<sst xmlns="http://schemas.openxmlformats.org/spreadsheetml/2006/main" count="2046" uniqueCount="1291">
  <si>
    <t>Nádražní</t>
  </si>
  <si>
    <t>Hostinné</t>
  </si>
  <si>
    <t>Galerie města Trutnova</t>
  </si>
  <si>
    <t>Slovanské nám.</t>
  </si>
  <si>
    <t>Trutnov</t>
  </si>
  <si>
    <t>Orlické muzeum v Chocni</t>
  </si>
  <si>
    <t>Pernerova</t>
  </si>
  <si>
    <t>Choceň</t>
  </si>
  <si>
    <t>Městské muzeum Lanškroun</t>
  </si>
  <si>
    <t>Nám. Aloise Jiráska - zámek</t>
  </si>
  <si>
    <t>Lanškroun</t>
  </si>
  <si>
    <t>Městské muzeum Letohrad</t>
  </si>
  <si>
    <t>Václavské nám.</t>
  </si>
  <si>
    <t>Letohrad</t>
  </si>
  <si>
    <t>Městské muzeum Žamberk</t>
  </si>
  <si>
    <t>Čs. armády</t>
  </si>
  <si>
    <t>Žamberk</t>
  </si>
  <si>
    <t>Městské muzeum v Ústí nad Orlicí</t>
  </si>
  <si>
    <t>17. listopadu</t>
  </si>
  <si>
    <t>Ústí nad Orlicí</t>
  </si>
  <si>
    <t>Národní muzeum, Praha</t>
  </si>
  <si>
    <t>1700/68</t>
  </si>
  <si>
    <t>Praha 1</t>
  </si>
  <si>
    <t>Městská galerie Vysoké Mýto</t>
  </si>
  <si>
    <t>nám. Přemysla Otakara II.</t>
  </si>
  <si>
    <t>Vysoké Mýto</t>
  </si>
  <si>
    <t>Muzeum řemesel Letohrad</t>
  </si>
  <si>
    <t>Nový Dvůr</t>
  </si>
  <si>
    <t>Muzeum Blanenska, Blansko</t>
  </si>
  <si>
    <t>Zámek</t>
  </si>
  <si>
    <t>Blansko</t>
  </si>
  <si>
    <t>Hradní</t>
  </si>
  <si>
    <t>642/1</t>
  </si>
  <si>
    <t>Boskovice</t>
  </si>
  <si>
    <t>Technické muzeum v Brně</t>
  </si>
  <si>
    <t>Purkyňova</t>
  </si>
  <si>
    <t>Brno</t>
  </si>
  <si>
    <t>Moravská galerie v Brně</t>
  </si>
  <si>
    <t>Husova</t>
  </si>
  <si>
    <t>Stálá expozice Vladimíra Menšíka, Ivančice</t>
  </si>
  <si>
    <t xml:space="preserve">Palackého nám. </t>
  </si>
  <si>
    <t>Ivančice</t>
  </si>
  <si>
    <t>Muzeum Jarošův mlýn, Veverská Bítýška</t>
  </si>
  <si>
    <t>Na Bílém potoce</t>
  </si>
  <si>
    <t>Veverská Bítýška</t>
  </si>
  <si>
    <t>Regionální muzeum v Mikulově</t>
  </si>
  <si>
    <t>Mikulov</t>
  </si>
  <si>
    <t>sídl. Dukelských hrdinů</t>
  </si>
  <si>
    <t>2747/4a</t>
  </si>
  <si>
    <t>Břeclav</t>
  </si>
  <si>
    <t>Zámecká</t>
  </si>
  <si>
    <t>Klobouky u Brna</t>
  </si>
  <si>
    <t>Městské muzeum a galerie Hustopeče</t>
  </si>
  <si>
    <t>Dukelské nám.</t>
  </si>
  <si>
    <t>Hustopeče</t>
  </si>
  <si>
    <t>Vesnické muzeum Lanžhot</t>
  </si>
  <si>
    <t xml:space="preserve">Kostická </t>
  </si>
  <si>
    <t>Lanžhot</t>
  </si>
  <si>
    <t>Městské vlastivědné muzeum Velké Bílovice</t>
  </si>
  <si>
    <t>Náměstí Osvoboditelů</t>
  </si>
  <si>
    <t>Velké Bílovice</t>
  </si>
  <si>
    <t>Městské muzeum Slavičín</t>
  </si>
  <si>
    <t>Horní náměstí</t>
  </si>
  <si>
    <t>Slavičín</t>
  </si>
  <si>
    <t>Městské muzeum Valašské Klobouky</t>
  </si>
  <si>
    <t>Masarykovo nám.</t>
  </si>
  <si>
    <t>Valašské Klobouky</t>
  </si>
  <si>
    <t>Krajská galerie výtvarného umění ve Zlíně</t>
  </si>
  <si>
    <t>Vavrečkova</t>
  </si>
  <si>
    <t>Zlín</t>
  </si>
  <si>
    <t>Muzeum Napajedla</t>
  </si>
  <si>
    <t>Komenského</t>
  </si>
  <si>
    <t>Napajedla</t>
  </si>
  <si>
    <t>Zámecké nám.</t>
  </si>
  <si>
    <t>Hodonín</t>
  </si>
  <si>
    <t>Národní ústav lidové kultury, Strážnice</t>
  </si>
  <si>
    <t>Strážnice</t>
  </si>
  <si>
    <t>Muzeum obce Žarošice</t>
  </si>
  <si>
    <t>Žarošice</t>
  </si>
  <si>
    <t>Muzeum T. G. Masaryka, Čejkovice</t>
  </si>
  <si>
    <t>Templářská</t>
  </si>
  <si>
    <t>Čejkovice</t>
  </si>
  <si>
    <t>Vrbasovo muzeum, Ždánice</t>
  </si>
  <si>
    <t xml:space="preserve">Zámek </t>
  </si>
  <si>
    <t>Ždánice</t>
  </si>
  <si>
    <t>Městské muzeum Strážnice</t>
  </si>
  <si>
    <t>Nám. Svobody</t>
  </si>
  <si>
    <t>Galerie výtvarného umění v Hodoníně</t>
  </si>
  <si>
    <t>Úprkova</t>
  </si>
  <si>
    <t>Jihlava</t>
  </si>
  <si>
    <t>Oblastní galerie Vysočiny v Jihlavě</t>
  </si>
  <si>
    <t>Městské muzeum a galerie Holešov</t>
  </si>
  <si>
    <t>nám. F. X. Richtra</t>
  </si>
  <si>
    <t>Holešov</t>
  </si>
  <si>
    <t>Městské muzeum Bystřice pod Hostýnem</t>
  </si>
  <si>
    <t>Pod Platany</t>
  </si>
  <si>
    <t>Bystřice pod Hostýnem</t>
  </si>
  <si>
    <t>Muzeum Rusava - památník obce</t>
  </si>
  <si>
    <t>Rusava</t>
  </si>
  <si>
    <t>Prostějov</t>
  </si>
  <si>
    <t>Hasičské muzeum Čechy pod Kosířem</t>
  </si>
  <si>
    <t>náměstí Svobody</t>
  </si>
  <si>
    <t>Čechy pod Kosířem</t>
  </si>
  <si>
    <t>Březinova</t>
  </si>
  <si>
    <t>Rodný dům Jana Kubiše, Dolní Vilémovice</t>
  </si>
  <si>
    <t>Dolní Vilémovice</t>
  </si>
  <si>
    <t>Smetanovy sady</t>
  </si>
  <si>
    <t>Uherské Hradiště</t>
  </si>
  <si>
    <t>Muzeum tupeské keramiky, Tupesy</t>
  </si>
  <si>
    <t>Tupesy</t>
  </si>
  <si>
    <t>Muzeum Bojkovska, Bojkovice</t>
  </si>
  <si>
    <t xml:space="preserve">Palackého </t>
  </si>
  <si>
    <t>Bojkovice</t>
  </si>
  <si>
    <t>Potomákovo muzeum lidových krojů, Popovice</t>
  </si>
  <si>
    <t>Popovice</t>
  </si>
  <si>
    <t>Muzeum Šumice</t>
  </si>
  <si>
    <t>Šumice</t>
  </si>
  <si>
    <t>Komňa</t>
  </si>
  <si>
    <t>náměstí Čsl. armády</t>
  </si>
  <si>
    <t>475/2</t>
  </si>
  <si>
    <t>Vyškov</t>
  </si>
  <si>
    <t>Švábenice</t>
  </si>
  <si>
    <t>Přemyslovců</t>
  </si>
  <si>
    <t>129/8</t>
  </si>
  <si>
    <t>Znojmo</t>
  </si>
  <si>
    <t>Muzeum Bakovska, Bakov nad Jizerou</t>
  </si>
  <si>
    <t>Mírové nám.</t>
  </si>
  <si>
    <t>Bakov nad Jizerou</t>
  </si>
  <si>
    <t>Bystřice nad Pernštejnem</t>
  </si>
  <si>
    <t>Horácké muzeum, Nové Město na Moravě</t>
  </si>
  <si>
    <t>Vratislavovo náměstí</t>
  </si>
  <si>
    <t>Nové Město na Moravě</t>
  </si>
  <si>
    <t>Muzeum Velké Meziříčí</t>
  </si>
  <si>
    <t>Zámecké schody</t>
  </si>
  <si>
    <t>1200/4</t>
  </si>
  <si>
    <t>Velké Meziříčí</t>
  </si>
  <si>
    <t>Regionální muzeum města Žďár nad Sázavou</t>
  </si>
  <si>
    <t>Tvrz</t>
  </si>
  <si>
    <t>Žďár nad Sázavou</t>
  </si>
  <si>
    <t>Městské muzeum a galerie Svratka</t>
  </si>
  <si>
    <t>U Zbrojnice</t>
  </si>
  <si>
    <t>Svratka</t>
  </si>
  <si>
    <t>Galerie hlavního města Prahy</t>
  </si>
  <si>
    <t>Alšova jihočeská galerie, Hluboká nad Vltavou</t>
  </si>
  <si>
    <t>Hluboká n. Vltavou</t>
  </si>
  <si>
    <t>Hluboká nad Vltavou</t>
  </si>
  <si>
    <t>Muzeum Josefa Dobrovského, Chudenice</t>
  </si>
  <si>
    <t>Chudenice</t>
  </si>
  <si>
    <t>Městské muzeum Krnov</t>
  </si>
  <si>
    <t xml:space="preserve">Náměstí Míru </t>
  </si>
  <si>
    <t>Krnov</t>
  </si>
  <si>
    <t>Muzeum obce Andělská Hora</t>
  </si>
  <si>
    <t>Andělská Hora</t>
  </si>
  <si>
    <t>Muzeum Beskyd Frýdek-Místek</t>
  </si>
  <si>
    <t>Hluboká</t>
  </si>
  <si>
    <t>Frýdek-Místek</t>
  </si>
  <si>
    <t>Muzeum Třineckých železáren a města Třince</t>
  </si>
  <si>
    <t xml:space="preserve">Frýdecká </t>
  </si>
  <si>
    <t>Třinec</t>
  </si>
  <si>
    <t>Památník Josefa Kaluse, Čeladná</t>
  </si>
  <si>
    <t>Čeladná</t>
  </si>
  <si>
    <t>Masarykovy sady</t>
  </si>
  <si>
    <t>103/19</t>
  </si>
  <si>
    <t>Český Těšín</t>
  </si>
  <si>
    <t xml:space="preserve">Panská </t>
  </si>
  <si>
    <t>Studénka</t>
  </si>
  <si>
    <t>Muzeum Zdeňka Buriana, Štramberk</t>
  </si>
  <si>
    <t>Štramberk</t>
  </si>
  <si>
    <t>Suchdol nad Odrou</t>
  </si>
  <si>
    <t>Muzeum Albrechtičky</t>
  </si>
  <si>
    <t>Albrechtičky</t>
  </si>
  <si>
    <t>Hanácké muzeum Cholina</t>
  </si>
  <si>
    <t>Cholina</t>
  </si>
  <si>
    <t>Vesnické muzeum Střelice u Litovle</t>
  </si>
  <si>
    <t>Střelice</t>
  </si>
  <si>
    <t>Uničov</t>
  </si>
  <si>
    <t>Obecní úřad</t>
  </si>
  <si>
    <t>Tršice</t>
  </si>
  <si>
    <t>Denisova</t>
  </si>
  <si>
    <t>Olomouc</t>
  </si>
  <si>
    <t>Muzeum Litovel</t>
  </si>
  <si>
    <t>Smyčkova</t>
  </si>
  <si>
    <t>Litovel</t>
  </si>
  <si>
    <t>Slezské zemské muzeum, Opava</t>
  </si>
  <si>
    <t xml:space="preserve">Nádražní okruh </t>
  </si>
  <si>
    <t>Opava</t>
  </si>
  <si>
    <t>Zámecké muzeum Kravaře</t>
  </si>
  <si>
    <t>Alejní</t>
  </si>
  <si>
    <t>Kravaře</t>
  </si>
  <si>
    <t>Na mlýnské strouze</t>
  </si>
  <si>
    <t>Hlučín</t>
  </si>
  <si>
    <t>Bolatický skanzen lidových tradic, Bolatice</t>
  </si>
  <si>
    <t>Hlučínská</t>
  </si>
  <si>
    <t>Bolatice</t>
  </si>
  <si>
    <t>Ostravské muzeum, Ostrava</t>
  </si>
  <si>
    <t>Ostrava</t>
  </si>
  <si>
    <t>nám. Republiky</t>
  </si>
  <si>
    <t>Kojetín</t>
  </si>
  <si>
    <t>Muzeum Olomouckých tvarůžků, Loštice</t>
  </si>
  <si>
    <t>Palackého</t>
  </si>
  <si>
    <t>Loštice</t>
  </si>
  <si>
    <t>Farní muzeum Zábřeh</t>
  </si>
  <si>
    <t>Farní</t>
  </si>
  <si>
    <t>Zábřeh</t>
  </si>
  <si>
    <t>Muzeum silnic ve Vikýřovicích u Šumperka</t>
  </si>
  <si>
    <t>Hraběšická</t>
  </si>
  <si>
    <t>Vikýřovice</t>
  </si>
  <si>
    <t>Nový Hrozenkov</t>
  </si>
  <si>
    <t>Muzeum Zubří</t>
  </si>
  <si>
    <t xml:space="preserve">Hlavní </t>
  </si>
  <si>
    <t>Zubří</t>
  </si>
  <si>
    <t>Jeseník</t>
  </si>
  <si>
    <t>Městské muzeum Zlaté Hory</t>
  </si>
  <si>
    <t>nám. Svobody</t>
  </si>
  <si>
    <t>Zlaté Hory</t>
  </si>
  <si>
    <t>Městské muzeum Týnec nad Sázavou</t>
  </si>
  <si>
    <t>Týnec nad Sázavou</t>
  </si>
  <si>
    <t>Městské muzeum ve Volyni</t>
  </si>
  <si>
    <t>Školní</t>
  </si>
  <si>
    <t>Volyně</t>
  </si>
  <si>
    <t>Hasičské muzeum Bechyně</t>
  </si>
  <si>
    <t>Obránců Míru</t>
  </si>
  <si>
    <t>Bechyně</t>
  </si>
  <si>
    <t>Muzeum hasičské techniky Postřekov</t>
  </si>
  <si>
    <t>Postřekov</t>
  </si>
  <si>
    <t>Hostašova</t>
  </si>
  <si>
    <t>Klatovy</t>
  </si>
  <si>
    <t>Masarykova</t>
  </si>
  <si>
    <t>Liberec 1</t>
  </si>
  <si>
    <t>Selské muzeum Michalův statek Pohleď</t>
  </si>
  <si>
    <t>Pohleď</t>
  </si>
  <si>
    <t>Muzeum krkonošských řemesel, Poniklá</t>
  </si>
  <si>
    <t>Poniklá</t>
  </si>
  <si>
    <t>Svatohostýnské muzeum, Svatý Hostýn</t>
  </si>
  <si>
    <t>Svatý Hostýn</t>
  </si>
  <si>
    <t>Český Krumlov</t>
  </si>
  <si>
    <t>Tetín</t>
  </si>
  <si>
    <t>Muzeum izolátorů a bleskojistek, Dvořiště</t>
  </si>
  <si>
    <t>Dvořiště</t>
  </si>
  <si>
    <t>Pacov</t>
  </si>
  <si>
    <t>Muzeum historie obce a vystěhovalectví do Ameriky, Lichnov</t>
  </si>
  <si>
    <t>Lichnov</t>
  </si>
  <si>
    <t>Muzeum motocyklů a Veteransalon, Lesná u Znojma</t>
  </si>
  <si>
    <t>Lesná u Znojma</t>
  </si>
  <si>
    <t>Malé máslovické muzeum másla, Máslovice</t>
  </si>
  <si>
    <t>Pražská</t>
  </si>
  <si>
    <t>Máslovice</t>
  </si>
  <si>
    <t>Hasičské muzeum Nový Oldřichov</t>
  </si>
  <si>
    <t>Nový Oldřichov</t>
  </si>
  <si>
    <t>Památník Mladovožicka, Mladá Vožice</t>
  </si>
  <si>
    <t>Žižkovo nám.</t>
  </si>
  <si>
    <t>Mladá Vožice</t>
  </si>
  <si>
    <t>Muzeum zimních sportů, turistiky a řemesel, Deštné</t>
  </si>
  <si>
    <t>Jedlová</t>
  </si>
  <si>
    <t>Deštné v Orlických horách</t>
  </si>
  <si>
    <t>Karlovské muzeum, Velké Karlovice</t>
  </si>
  <si>
    <t>Velké Karlovice</t>
  </si>
  <si>
    <t>Vojenský historický ústav Praha</t>
  </si>
  <si>
    <t xml:space="preserve">U Památníku </t>
  </si>
  <si>
    <t>Praha 3</t>
  </si>
  <si>
    <t>Muzeum příhraničí Kdyně</t>
  </si>
  <si>
    <t>Kdyně</t>
  </si>
  <si>
    <t xml:space="preserve">Pekařská </t>
  </si>
  <si>
    <t>116/23</t>
  </si>
  <si>
    <t>Lužice</t>
  </si>
  <si>
    <t>Železářské muzeum, Komárov</t>
  </si>
  <si>
    <t>nám. Otty z Losu</t>
  </si>
  <si>
    <t>Komárov</t>
  </si>
  <si>
    <t>Muzeum komunismu Praha (Legacy s.r.o.)</t>
  </si>
  <si>
    <t>Muzeum kávy Alchymista, Praha</t>
  </si>
  <si>
    <t>Jana Zajíce</t>
  </si>
  <si>
    <t>Praha 7</t>
  </si>
  <si>
    <t xml:space="preserve">Česká </t>
  </si>
  <si>
    <t>Volary</t>
  </si>
  <si>
    <t>Plzeň</t>
  </si>
  <si>
    <t>Muzeum těžby borové smoly, Lomany</t>
  </si>
  <si>
    <t>Lomany</t>
  </si>
  <si>
    <t>p. Plasy</t>
  </si>
  <si>
    <t>Podkrušnohorské technické muzeum, Most</t>
  </si>
  <si>
    <t>Budovatelů</t>
  </si>
  <si>
    <t>Most</t>
  </si>
  <si>
    <t>Muzeum Karlovy Vary</t>
  </si>
  <si>
    <t>Pod Jelením skokem</t>
  </si>
  <si>
    <t>Karlovy Vary</t>
  </si>
  <si>
    <t>Muzeum Sokolov</t>
  </si>
  <si>
    <t xml:space="preserve">Zámecká </t>
  </si>
  <si>
    <t>Sokolov</t>
  </si>
  <si>
    <t>Městské muzeum Mimoň</t>
  </si>
  <si>
    <t>V Lukách</t>
  </si>
  <si>
    <t>Mimoň</t>
  </si>
  <si>
    <t>Muzeum selského statku, Volenice</t>
  </si>
  <si>
    <t>Volenice</t>
  </si>
  <si>
    <t>Vojenské muzeum Králíky</t>
  </si>
  <si>
    <t>Prostřední Lipka</t>
  </si>
  <si>
    <t>Králíky</t>
  </si>
  <si>
    <t>Muzeum Františka Miroslava Čapka, Lišov</t>
  </si>
  <si>
    <t xml:space="preserve">třída 5. května </t>
  </si>
  <si>
    <t>Lišov</t>
  </si>
  <si>
    <t>Muzeum Na mlýně, Dolní Němčí</t>
  </si>
  <si>
    <t xml:space="preserve">Nivnická </t>
  </si>
  <si>
    <t>Dolní Němčí</t>
  </si>
  <si>
    <t>Galerie Felixe Jeneweina města Kutné Hory</t>
  </si>
  <si>
    <t>Kutná Hora</t>
  </si>
  <si>
    <t>Chadimův mlýn mlynářské muzeum, Horní Dubenky</t>
  </si>
  <si>
    <t>Horní Dubenky</t>
  </si>
  <si>
    <t>Muzeum kočky, Lnáře</t>
  </si>
  <si>
    <t>Lnáře</t>
  </si>
  <si>
    <t>Vlastivědné muzeum Boží Dar</t>
  </si>
  <si>
    <t>Boží Dar</t>
  </si>
  <si>
    <t>Nerudova</t>
  </si>
  <si>
    <t>Muzeum Oderska, Odry</t>
  </si>
  <si>
    <t>Masarykovo náměstí</t>
  </si>
  <si>
    <t>Odry</t>
  </si>
  <si>
    <t>Muzeum Berlova vápenka, Třemošnice</t>
  </si>
  <si>
    <t>Třemošnice</t>
  </si>
  <si>
    <t>Městské muzeum a galerie Chrastava</t>
  </si>
  <si>
    <t>Liberecká</t>
  </si>
  <si>
    <t>Chrastava</t>
  </si>
  <si>
    <t xml:space="preserve">Valdštejnská </t>
  </si>
  <si>
    <t>Doksy</t>
  </si>
  <si>
    <t>Jaroměř</t>
  </si>
  <si>
    <t>Museum Fotoateliér Seidel, Český Krumlov</t>
  </si>
  <si>
    <t>Linecká</t>
  </si>
  <si>
    <t>T. G. Masaryka</t>
  </si>
  <si>
    <t>282/57</t>
  </si>
  <si>
    <t>Jiráskova</t>
  </si>
  <si>
    <t>Litomyšl</t>
  </si>
  <si>
    <t>Muzeum smaltu, Netvořice</t>
  </si>
  <si>
    <t>Netvořice</t>
  </si>
  <si>
    <t>Muzeum českého granátu, Třebenice</t>
  </si>
  <si>
    <t>Paříkovo náměstí</t>
  </si>
  <si>
    <t>Třebenice</t>
  </si>
  <si>
    <t>MIKS nám. T. G. Masaryka</t>
  </si>
  <si>
    <t>Rokytnice v Orlických horách</t>
  </si>
  <si>
    <t>Jindřichův Hradec</t>
  </si>
  <si>
    <t>Galerie a muzeum M. D. Rettigové, Všeradice</t>
  </si>
  <si>
    <t>Všeradice</t>
  </si>
  <si>
    <t>Muzeum města Tišnova</t>
  </si>
  <si>
    <t>Tišnov</t>
  </si>
  <si>
    <t>Palackého náměstí</t>
  </si>
  <si>
    <t>Dobrovice</t>
  </si>
  <si>
    <t>Jandovo městské muzeum, Budyně nad Ohří</t>
  </si>
  <si>
    <t>Mírové náměstí</t>
  </si>
  <si>
    <t>Budyně nad Ohří</t>
  </si>
  <si>
    <t>Dobrošov</t>
  </si>
  <si>
    <t>Náchod</t>
  </si>
  <si>
    <t>Hornické muzeum Rudolfov</t>
  </si>
  <si>
    <t>Hornická</t>
  </si>
  <si>
    <t>Rudolfov</t>
  </si>
  <si>
    <t>Letecké muzeum v Kunovicích</t>
  </si>
  <si>
    <t>Letecká</t>
  </si>
  <si>
    <t>Kunovice</t>
  </si>
  <si>
    <t>Hrdličkovo muzeum člověka, Přírodovědecká fakulta UK, Praha</t>
  </si>
  <si>
    <t>Albertov</t>
  </si>
  <si>
    <t>Praha 2</t>
  </si>
  <si>
    <t>Mendelovo muzeum MU, Brno</t>
  </si>
  <si>
    <t>Mendlovo náměstí</t>
  </si>
  <si>
    <t>1a</t>
  </si>
  <si>
    <t>Tábor</t>
  </si>
  <si>
    <t>Třeboň</t>
  </si>
  <si>
    <t>Památník Mikoláše Alše a Matěje Kopeckého, Mirotice</t>
  </si>
  <si>
    <t>Rybárna</t>
  </si>
  <si>
    <t>Mirotice</t>
  </si>
  <si>
    <t>Muzeum rekordů a kuriozit, Pelhřimov</t>
  </si>
  <si>
    <t xml:space="preserve">Palackého  </t>
  </si>
  <si>
    <t>Pelhřimov</t>
  </si>
  <si>
    <t>Muzeum města Mnichovo Hradiště</t>
  </si>
  <si>
    <t xml:space="preserve">V Lipách </t>
  </si>
  <si>
    <t>Mnichovo Hradiště</t>
  </si>
  <si>
    <t>Hasičské muzeum Velké Svatoňovice</t>
  </si>
  <si>
    <t>Velké Svatoňovice</t>
  </si>
  <si>
    <t>Muzeum Josefa Hyláka, Radnice</t>
  </si>
  <si>
    <t>Nám. Kašpara Šternberka</t>
  </si>
  <si>
    <t>Radnice</t>
  </si>
  <si>
    <t xml:space="preserve">Zámecké náměstí </t>
  </si>
  <si>
    <t>Bruntál</t>
  </si>
  <si>
    <t>Muzeum Českého ráje, Turnov</t>
  </si>
  <si>
    <t>Skálova</t>
  </si>
  <si>
    <t>Turnov</t>
  </si>
  <si>
    <t>Regionální muzeum v Jílovém u Prahy</t>
  </si>
  <si>
    <t xml:space="preserve">Masarykovo nám. </t>
  </si>
  <si>
    <t>Jílové u Prahy</t>
  </si>
  <si>
    <t>Provaznické muzeum K. Klika a Letecké muzeum Deštná</t>
  </si>
  <si>
    <t xml:space="preserve">nám. Míru </t>
  </si>
  <si>
    <t>Deštná</t>
  </si>
  <si>
    <t>Muzeum skla a bižuterie v Jablonci nad Nisou</t>
  </si>
  <si>
    <t xml:space="preserve">U Muzea </t>
  </si>
  <si>
    <t>398/4</t>
  </si>
  <si>
    <t>Jablonec nad Nisou</t>
  </si>
  <si>
    <t>Sklářské muzeum Lenora</t>
  </si>
  <si>
    <t>Lenorská</t>
  </si>
  <si>
    <t>Lenora</t>
  </si>
  <si>
    <t>Muzeum Mladoboleslavska, Mladá Boleslav</t>
  </si>
  <si>
    <t xml:space="preserve">Staroměstské nám </t>
  </si>
  <si>
    <t>Mladá Boleslav</t>
  </si>
  <si>
    <t>Městské muzeum Žacléř</t>
  </si>
  <si>
    <t>Rýchorské náměstí</t>
  </si>
  <si>
    <t>Žacléř</t>
  </si>
  <si>
    <t>Městské muzeum Moravská Třebová</t>
  </si>
  <si>
    <t>Svitavská</t>
  </si>
  <si>
    <t>Moravská Třebová</t>
  </si>
  <si>
    <t>Rožnov pod Radhoštěm</t>
  </si>
  <si>
    <t>Městské muzeum a galerie Hlinsko</t>
  </si>
  <si>
    <t xml:space="preserve">Havlíčkova </t>
  </si>
  <si>
    <t>Hlinsko</t>
  </si>
  <si>
    <t>Městské muzeum Králíky</t>
  </si>
  <si>
    <t>Velké náměstí</t>
  </si>
  <si>
    <t xml:space="preserve">Strahovské nádvoří </t>
  </si>
  <si>
    <t>Místní muzeum Jiřetín pod Jedlovou</t>
  </si>
  <si>
    <t>Vinařská</t>
  </si>
  <si>
    <t>Jiřetín pod Jedlovou</t>
  </si>
  <si>
    <t>Památník Vojtěcha Martínka, Brušperk</t>
  </si>
  <si>
    <t>Brušperk</t>
  </si>
  <si>
    <t>Památník Terezín</t>
  </si>
  <si>
    <t>Principova alej</t>
  </si>
  <si>
    <t>Terezín</t>
  </si>
  <si>
    <t>Památník Antonína Sovy, Lukavec</t>
  </si>
  <si>
    <t>Lukavec</t>
  </si>
  <si>
    <t>Kostelní</t>
  </si>
  <si>
    <t>Šenov</t>
  </si>
  <si>
    <t>Prácheňské muzeum v Písku</t>
  </si>
  <si>
    <t xml:space="preserve">Velké náměstí </t>
  </si>
  <si>
    <t>Písek</t>
  </si>
  <si>
    <t>Muzeum Boženy Němcové, Česká Skalice</t>
  </si>
  <si>
    <t xml:space="preserve">Maloskalická </t>
  </si>
  <si>
    <t>Česká Skalice</t>
  </si>
  <si>
    <t>Náměstí</t>
  </si>
  <si>
    <t>Chrast</t>
  </si>
  <si>
    <t>Regionální muzeum v Chrudimi</t>
  </si>
  <si>
    <t>Široká</t>
  </si>
  <si>
    <t>Chrudim</t>
  </si>
  <si>
    <t>Městské muzeum v Železném Brodě</t>
  </si>
  <si>
    <t>náměstí 3. května</t>
  </si>
  <si>
    <t>Železný Brod</t>
  </si>
  <si>
    <t>Městská galerie Litomyšl</t>
  </si>
  <si>
    <t xml:space="preserve">Smetanovo náměstí </t>
  </si>
  <si>
    <t>Muzeum Jana Amose Komenského v Uherském Brodě</t>
  </si>
  <si>
    <t>Přemysla Otakara II.</t>
  </si>
  <si>
    <t>Uherský Brod</t>
  </si>
  <si>
    <t>Jihočeské muzeum v Českých Budějovicích</t>
  </si>
  <si>
    <t xml:space="preserve">Dukelská </t>
  </si>
  <si>
    <t>242/1</t>
  </si>
  <si>
    <t>České Budějovice</t>
  </si>
  <si>
    <t>Třebíč</t>
  </si>
  <si>
    <t xml:space="preserve">Muzeum místní historie Smržovka </t>
  </si>
  <si>
    <t xml:space="preserve">náměstí T. G. Masaryka </t>
  </si>
  <si>
    <t>Smržovka</t>
  </si>
  <si>
    <t>Oblastní galerie Liberec</t>
  </si>
  <si>
    <t xml:space="preserve">Masarykova  </t>
  </si>
  <si>
    <t>723/14</t>
  </si>
  <si>
    <t>Častolovice</t>
  </si>
  <si>
    <t>Městské muzeum a galerie ve Svitavách</t>
  </si>
  <si>
    <t>Máchova alej</t>
  </si>
  <si>
    <t>Svitavy</t>
  </si>
  <si>
    <t xml:space="preserve">Čs. mládeže </t>
  </si>
  <si>
    <t>Děčín</t>
  </si>
  <si>
    <t>Melicharovo vlastivědné muzeum, Unhošť</t>
  </si>
  <si>
    <t>Dr. Beneše</t>
  </si>
  <si>
    <t>Unhošť</t>
  </si>
  <si>
    <t>Regionální muzeum a galerie Jičín</t>
  </si>
  <si>
    <t xml:space="preserve">Valdštejnovo náměstí </t>
  </si>
  <si>
    <t>Jičín</t>
  </si>
  <si>
    <t>Muzeum Cheb</t>
  </si>
  <si>
    <t xml:space="preserve">nám. Krále Jiřího z Poděbrad   </t>
  </si>
  <si>
    <t>Cheb</t>
  </si>
  <si>
    <t>Poděbrady</t>
  </si>
  <si>
    <t>nám. Míru</t>
  </si>
  <si>
    <t>Mělník</t>
  </si>
  <si>
    <t>Regionální muzeum v Českém Krumlově</t>
  </si>
  <si>
    <t xml:space="preserve">Horní </t>
  </si>
  <si>
    <t>Vlastivědné muzeum v Šumperku</t>
  </si>
  <si>
    <t xml:space="preserve">Hlavní třída </t>
  </si>
  <si>
    <t>Šumperk</t>
  </si>
  <si>
    <t>Pardubice</t>
  </si>
  <si>
    <t xml:space="preserve">Husova </t>
  </si>
  <si>
    <t>Vrchlabí</t>
  </si>
  <si>
    <t>Městské muzeum a galerie Vodňany</t>
  </si>
  <si>
    <t>Vodňany</t>
  </si>
  <si>
    <t>Muzeum jihovýchodní Moravy ve Zlíně</t>
  </si>
  <si>
    <t xml:space="preserve">Branka </t>
  </si>
  <si>
    <t>Žirovnice</t>
  </si>
  <si>
    <t>Prohlídková štola Starý Martin, Krupka</t>
  </si>
  <si>
    <t>Nová Vrchoslav</t>
  </si>
  <si>
    <t>Krupka</t>
  </si>
  <si>
    <t>Uměleckoprůmyslové museum v Praze</t>
  </si>
  <si>
    <t xml:space="preserve">17. listopadu </t>
  </si>
  <si>
    <t>Muzeum a galerie severního Plzeňska, Mariánská Týnice</t>
  </si>
  <si>
    <t>Mariánská Týnice</t>
  </si>
  <si>
    <t>Kralovice</t>
  </si>
  <si>
    <t>Židovské muzeum v Praze</t>
  </si>
  <si>
    <t xml:space="preserve">U Staré školy </t>
  </si>
  <si>
    <t>Regionální muzeum v Litomyšli</t>
  </si>
  <si>
    <t>Památník Antonína Dvořáka, Zlonice</t>
  </si>
  <si>
    <t>Zlonice</t>
  </si>
  <si>
    <t>Tyršova</t>
  </si>
  <si>
    <t>Chotěboř</t>
  </si>
  <si>
    <t>Galerie Klatovy/Klenová</t>
  </si>
  <si>
    <t xml:space="preserve">Klenová </t>
  </si>
  <si>
    <t>Janovice nad Úhlavou</t>
  </si>
  <si>
    <t>Horácká galerie v Novém Městě na Moravě</t>
  </si>
  <si>
    <t>Vratislavovo nám.</t>
  </si>
  <si>
    <t>Městské muzeum a galerie Dačice</t>
  </si>
  <si>
    <t xml:space="preserve">Havlíčkovo nám. </t>
  </si>
  <si>
    <t>Dačice</t>
  </si>
  <si>
    <t>Muzeum Komenského v Přerově</t>
  </si>
  <si>
    <t xml:space="preserve">Horní náměstí </t>
  </si>
  <si>
    <t>Přerov</t>
  </si>
  <si>
    <t>Dům historie Přešticka, Přeštice</t>
  </si>
  <si>
    <t xml:space="preserve">Třebízského </t>
  </si>
  <si>
    <t>Přeštice</t>
  </si>
  <si>
    <t>Humpolec</t>
  </si>
  <si>
    <t>Vlastivědné muzeum Dobruška</t>
  </si>
  <si>
    <t>Šubertovo nám.</t>
  </si>
  <si>
    <t>Dobruška</t>
  </si>
  <si>
    <t>Muzeum loutkářských kultur v Chrudimi</t>
  </si>
  <si>
    <t xml:space="preserve">Břetislavova </t>
  </si>
  <si>
    <t>Galerie Benedikta Rejta, Louny</t>
  </si>
  <si>
    <t>Pivovarská</t>
  </si>
  <si>
    <t>29-34</t>
  </si>
  <si>
    <t>Louny</t>
  </si>
  <si>
    <t>Muzeum Kroměřížska, Kroměříž</t>
  </si>
  <si>
    <t>Kroměříž</t>
  </si>
  <si>
    <t xml:space="preserve">Velké Losiny </t>
  </si>
  <si>
    <t>Velké Losiny</t>
  </si>
  <si>
    <t>Huťská</t>
  </si>
  <si>
    <t>Kladno</t>
  </si>
  <si>
    <t>Na Hrádku</t>
  </si>
  <si>
    <t>Čelákovice</t>
  </si>
  <si>
    <t>Městské muzeum Nové Město nad Metují</t>
  </si>
  <si>
    <t xml:space="preserve">Na Zadomí </t>
  </si>
  <si>
    <t>Nové Město nad Metují</t>
  </si>
  <si>
    <t>Národní galerie v Praze</t>
  </si>
  <si>
    <t xml:space="preserve">Staroměstské nám. </t>
  </si>
  <si>
    <t>Regionální muzeum v Teplicích</t>
  </si>
  <si>
    <t>Zámecké náměstí</t>
  </si>
  <si>
    <t>Teplice</t>
  </si>
  <si>
    <t>Muzeum v bývalé židovské synagóze, Kasejovice</t>
  </si>
  <si>
    <t>Kasejovice</t>
  </si>
  <si>
    <t>Východočeské muzeum v Pardubicích</t>
  </si>
  <si>
    <t>Muzeum perleťářství a tradičního bydlení, Senetářov</t>
  </si>
  <si>
    <t>Senetářov</t>
  </si>
  <si>
    <t>Hasičské muzeum města Ostravy</t>
  </si>
  <si>
    <t xml:space="preserve">Zákrejsova </t>
  </si>
  <si>
    <t>Ostrava - Přívoz</t>
  </si>
  <si>
    <t xml:space="preserve">Porta coeli </t>
  </si>
  <si>
    <t>Předklášteří</t>
  </si>
  <si>
    <t>Regionální muzeum ve Vysokém Mýtě</t>
  </si>
  <si>
    <t>nám. T. G. Masaryka</t>
  </si>
  <si>
    <t>Moravský Krumlov</t>
  </si>
  <si>
    <t>Dvůr Králové nad Labem</t>
  </si>
  <si>
    <t>Rýdlova</t>
  </si>
  <si>
    <t>14/271</t>
  </si>
  <si>
    <t>Říčany</t>
  </si>
  <si>
    <t>Moravské zemské muzeum, Brno</t>
  </si>
  <si>
    <t xml:space="preserve">Zelný trh </t>
  </si>
  <si>
    <t>Brno - město</t>
  </si>
  <si>
    <t>Vsetín</t>
  </si>
  <si>
    <t>Muzeum města Chabařovice</t>
  </si>
  <si>
    <t>Husovo náměstí</t>
  </si>
  <si>
    <t>Chabařovice</t>
  </si>
  <si>
    <t>Centrum Mistra Jana Husa, Husinec</t>
  </si>
  <si>
    <t>Husinec</t>
  </si>
  <si>
    <t>Draženov</t>
  </si>
  <si>
    <t>Domažlice</t>
  </si>
  <si>
    <t>Městské muzeum Nová Paka</t>
  </si>
  <si>
    <t>Stanislava Suchardy</t>
  </si>
  <si>
    <t>Nová Paka</t>
  </si>
  <si>
    <t>Městské muzeum ve Dvoře Králové nad Labem</t>
  </si>
  <si>
    <t xml:space="preserve">Sladkovského </t>
  </si>
  <si>
    <t>Městské muzeum Rýmařov</t>
  </si>
  <si>
    <t>náměstí Míru</t>
  </si>
  <si>
    <t>Rýmařov</t>
  </si>
  <si>
    <t>Hasičské muzeum Florián Všetaty</t>
  </si>
  <si>
    <t>Všetaty</t>
  </si>
  <si>
    <t xml:space="preserve">Vysoká </t>
  </si>
  <si>
    <t>Rakovník</t>
  </si>
  <si>
    <t>Muzeum Lašská jizba, Sedliště</t>
  </si>
  <si>
    <t>Sedliště</t>
  </si>
  <si>
    <t>Národní technické muzeum, Praha</t>
  </si>
  <si>
    <t xml:space="preserve">Kostelní </t>
  </si>
  <si>
    <t>Kořenec</t>
  </si>
  <si>
    <t>Vlastivědné muzeum v Olomouci</t>
  </si>
  <si>
    <t xml:space="preserve">nám. Republiky </t>
  </si>
  <si>
    <t>28. října</t>
  </si>
  <si>
    <t>Nový Jičín</t>
  </si>
  <si>
    <t>Roztoky</t>
  </si>
  <si>
    <t>Muzeum romské kultury, Brno</t>
  </si>
  <si>
    <t>Bratislavská</t>
  </si>
  <si>
    <t>Slavkov u Brna</t>
  </si>
  <si>
    <t xml:space="preserve">Náměstí Svobody </t>
  </si>
  <si>
    <t>Sušice</t>
  </si>
  <si>
    <t>Městské muzeum Česká Třebová</t>
  </si>
  <si>
    <t xml:space="preserve">Klácelova </t>
  </si>
  <si>
    <t>Česká Třebová</t>
  </si>
  <si>
    <t>Hranice</t>
  </si>
  <si>
    <t>Galerie výtvarného umění v Ostravě</t>
  </si>
  <si>
    <t>Poděbradova</t>
  </si>
  <si>
    <t>1291/12</t>
  </si>
  <si>
    <t>Muzeum J. V. Sládka a Městské muzeum Zbiroh</t>
  </si>
  <si>
    <t>Zbiroh</t>
  </si>
  <si>
    <t>Městské muzeum ve Velké Bíteši</t>
  </si>
  <si>
    <t>Velká Bíteš</t>
  </si>
  <si>
    <t>Muzeum města Brna</t>
  </si>
  <si>
    <t>Špilberk</t>
  </si>
  <si>
    <t>210/1</t>
  </si>
  <si>
    <t>Buštěhradské muzeum Oty Pavla, Buštěhrad</t>
  </si>
  <si>
    <t>Buštěhrad</t>
  </si>
  <si>
    <t>Muzeum Vysočiny Pelhřimov</t>
  </si>
  <si>
    <t>Památník Lidice</t>
  </si>
  <si>
    <t>Tokajická</t>
  </si>
  <si>
    <t>Lidice</t>
  </si>
  <si>
    <t>Galerie výtvarného umění v Chebu</t>
  </si>
  <si>
    <t xml:space="preserve">náměstí Krále Jiřího z Poděbrad </t>
  </si>
  <si>
    <t xml:space="preserve">Husovo náměstí </t>
  </si>
  <si>
    <t>Beroun</t>
  </si>
  <si>
    <t>Vlastivědné muzeum pro Vysoké nad Jizerou a okolí</t>
  </si>
  <si>
    <t>Dr. Karla Farského</t>
  </si>
  <si>
    <t>Vysoké nad Jizerou</t>
  </si>
  <si>
    <t>Muzeum družstevnictví, Praha</t>
  </si>
  <si>
    <t>Těšnov</t>
  </si>
  <si>
    <t>Památník národního písemnictví v Praze</t>
  </si>
  <si>
    <t>Muzeum hlavního města Prahy</t>
  </si>
  <si>
    <t>Kožná</t>
  </si>
  <si>
    <t>Muzeum pražského vodárenství, Praha</t>
  </si>
  <si>
    <t>Podolská</t>
  </si>
  <si>
    <t>Praha 4</t>
  </si>
  <si>
    <t>Poštovní muzeum, Praha</t>
  </si>
  <si>
    <t>Nové Mlýny</t>
  </si>
  <si>
    <t>Muzeum Pražského Jezulátka, Praha</t>
  </si>
  <si>
    <t xml:space="preserve">Karmelitská </t>
  </si>
  <si>
    <t>Pivovarské muzeum U Fleků, Praha</t>
  </si>
  <si>
    <t>Křemencova</t>
  </si>
  <si>
    <t>Muzeum miniatur, Praha</t>
  </si>
  <si>
    <t>Sex Machines Museum, Praha</t>
  </si>
  <si>
    <t>Melantrichova</t>
  </si>
  <si>
    <t>Muzeum Policie ČR, Praha</t>
  </si>
  <si>
    <t>Ke Karlovu</t>
  </si>
  <si>
    <t>453/1</t>
  </si>
  <si>
    <t>Plynárenské muzeum, Praha</t>
  </si>
  <si>
    <t>U Plynárny</t>
  </si>
  <si>
    <t>Muzeum MHD, Praha</t>
  </si>
  <si>
    <t>Patočkova</t>
  </si>
  <si>
    <t>Praha 6</t>
  </si>
  <si>
    <t>1300/44</t>
  </si>
  <si>
    <t>Uhříněveské muzeum, Praha</t>
  </si>
  <si>
    <t>Nové náměstí</t>
  </si>
  <si>
    <t>1251/2</t>
  </si>
  <si>
    <t>Praha 10</t>
  </si>
  <si>
    <t>Vlašim</t>
  </si>
  <si>
    <t>Městské muzeum Netvořice</t>
  </si>
  <si>
    <t>Muzejní</t>
  </si>
  <si>
    <t>Pyšelské muzeum, Pyšely</t>
  </si>
  <si>
    <t>Pyšely</t>
  </si>
  <si>
    <t>Malé náměstí</t>
  </si>
  <si>
    <t>Benešov</t>
  </si>
  <si>
    <t>Památník Josefa Jungmanna, Hudlice</t>
  </si>
  <si>
    <t>Jungmannova</t>
  </si>
  <si>
    <t>Hudlice</t>
  </si>
  <si>
    <t>Památník Josefa Leopolda Zvonaře, Kublov</t>
  </si>
  <si>
    <t>Kublov</t>
  </si>
  <si>
    <t>Muzeum betlémů Karlštejn</t>
  </si>
  <si>
    <t>Karlštejn</t>
  </si>
  <si>
    <t>bývalý lom Na Parapleti</t>
  </si>
  <si>
    <t>Vlastivědné muzeum ve Slaném</t>
  </si>
  <si>
    <t>Slaný</t>
  </si>
  <si>
    <t>Městské muzeum Velvary</t>
  </si>
  <si>
    <t>Velvary</t>
  </si>
  <si>
    <t xml:space="preserve">Barborská </t>
  </si>
  <si>
    <t>51-53</t>
  </si>
  <si>
    <t>Železniční muzeum Zlonice</t>
  </si>
  <si>
    <t>Lisovice</t>
  </si>
  <si>
    <t>Hrad Červený Újezd</t>
  </si>
  <si>
    <t>Červený Újezd</t>
  </si>
  <si>
    <t>Regionální muzeum v Kolíně</t>
  </si>
  <si>
    <t>Karlovo náměstí</t>
  </si>
  <si>
    <t>Kolín</t>
  </si>
  <si>
    <t xml:space="preserve">Masarykovo náměstí </t>
  </si>
  <si>
    <t>Týnec nad Labem</t>
  </si>
  <si>
    <t>Městské muzeum a knihovna Čáslav</t>
  </si>
  <si>
    <t>Čáslav</t>
  </si>
  <si>
    <t>České muzeum stříbra, Kutná Hora</t>
  </si>
  <si>
    <t>Rataje nad Sázavou</t>
  </si>
  <si>
    <t>Městské muzeum v Kralupech nad Vltavou</t>
  </si>
  <si>
    <t>Vrchlického</t>
  </si>
  <si>
    <t>Kralupy nad Vltavou</t>
  </si>
  <si>
    <t>Památník S. Čecha a Památník B. Smetany, Obříství</t>
  </si>
  <si>
    <t>Svatopluka Čecha</t>
  </si>
  <si>
    <t>Obříství</t>
  </si>
  <si>
    <t>Muzeum obce Kadlín</t>
  </si>
  <si>
    <t>Kadlín</t>
  </si>
  <si>
    <t>Mšeno</t>
  </si>
  <si>
    <t>ŠKODA Muzeum, Mladá Boleslav</t>
  </si>
  <si>
    <t>Tř. Václava Klementa</t>
  </si>
  <si>
    <t>Pamětní síň Slavníkovské Libice</t>
  </si>
  <si>
    <t>Obecní úřad, Husova</t>
  </si>
  <si>
    <t>Libice nad Cidlinou</t>
  </si>
  <si>
    <t>Brandýs nad Labem</t>
  </si>
  <si>
    <t>nám. Smiřických</t>
  </si>
  <si>
    <t>Kostelec nad Černými lesy</t>
  </si>
  <si>
    <t>Místní muzeum Nučice</t>
  </si>
  <si>
    <t xml:space="preserve">Báňská ulice </t>
  </si>
  <si>
    <t>Nučice</t>
  </si>
  <si>
    <t>Památník Antonína Dvořáka ve Vysoké u Příbrami</t>
  </si>
  <si>
    <t>Vysoká u Příbrami</t>
  </si>
  <si>
    <t>p. Rožmitál pod Třemšínem</t>
  </si>
  <si>
    <t>Nám. Hynka Kličky</t>
  </si>
  <si>
    <t xml:space="preserve">Příbram </t>
  </si>
  <si>
    <t>Husitské muzeum v Táboře</t>
  </si>
  <si>
    <t>nám. Mikuláše z Husi</t>
  </si>
  <si>
    <t>Muzeum techniky a řemesel Koloveč</t>
  </si>
  <si>
    <t>Domažlická</t>
  </si>
  <si>
    <t>Koloveč</t>
  </si>
  <si>
    <t>Mikulášská</t>
  </si>
  <si>
    <t>Aš</t>
  </si>
  <si>
    <t>Dlouhá</t>
  </si>
  <si>
    <t>Františkovy Lázně</t>
  </si>
  <si>
    <t>Goethovo nám.</t>
  </si>
  <si>
    <t>Mariánské Lázně</t>
  </si>
  <si>
    <t>Památník Fryderyka Chopina, Mariánské Lázně</t>
  </si>
  <si>
    <t>Dům Chopin, Hlavní</t>
  </si>
  <si>
    <t xml:space="preserve">Galerie umění Karlovy Vary    </t>
  </si>
  <si>
    <t>Goethova stezka</t>
  </si>
  <si>
    <t>Sklářské muzeum Moser, Karlovy Vary</t>
  </si>
  <si>
    <t xml:space="preserve">kpt. Jaroše </t>
  </si>
  <si>
    <t>Městské muzeum Horažďovice</t>
  </si>
  <si>
    <t>Mírové nám. (zámek)</t>
  </si>
  <si>
    <t>Horažďovice</t>
  </si>
  <si>
    <t>Rožmitál pod Třemšínem</t>
  </si>
  <si>
    <t>Městské muzeum a Galerie Ludvíka Kuby, Březnice</t>
  </si>
  <si>
    <t>V Koleji</t>
  </si>
  <si>
    <t>Březnice</t>
  </si>
  <si>
    <t>Městské muzeum Sedlčany</t>
  </si>
  <si>
    <t>Sedlčany</t>
  </si>
  <si>
    <t>Památník Karla Čapka, Stará Huť u Dobříše</t>
  </si>
  <si>
    <t>Stará Huť</t>
  </si>
  <si>
    <t>Muzeum T.G.M. Rakovník</t>
  </si>
  <si>
    <t>Vysoká</t>
  </si>
  <si>
    <t>Železniční muzeum ČD, Lužná u Rakovníka</t>
  </si>
  <si>
    <t>9. května</t>
  </si>
  <si>
    <t>Lužná u Rakovníka</t>
  </si>
  <si>
    <t>Muzeum Čistecka, Čistá</t>
  </si>
  <si>
    <t>Čistá</t>
  </si>
  <si>
    <t>MCKV - Městské muzeum Týn nad Vltavou</t>
  </si>
  <si>
    <t>Týn nad Vltavou</t>
  </si>
  <si>
    <t>Muzeum historic. vozidel a staré zem. techniky, Pořežany</t>
  </si>
  <si>
    <t>Pořežany</t>
  </si>
  <si>
    <t>Muzeum Jindřichohradecka, Jindřichův Hradec</t>
  </si>
  <si>
    <t xml:space="preserve">Balbínovo nám. </t>
  </si>
  <si>
    <t>19/I</t>
  </si>
  <si>
    <t>Městské muzeum Slavonice</t>
  </si>
  <si>
    <t>Slavonice</t>
  </si>
  <si>
    <t>Městské muzeum v Kamenici nad Lipou</t>
  </si>
  <si>
    <t>Kamenice nad Lipou</t>
  </si>
  <si>
    <t>Městské muzeum Antonína Sovy v Pacově</t>
  </si>
  <si>
    <t>Muzeum Františka Křižíka, Plánice</t>
  </si>
  <si>
    <t>Plánice</t>
  </si>
  <si>
    <t>Muzeum historických motocyklů, Kašperské Hory</t>
  </si>
  <si>
    <t>Vimperská</t>
  </si>
  <si>
    <t>Kašperské Hory</t>
  </si>
  <si>
    <t>Místní muzeum v Horách Matky Boží</t>
  </si>
  <si>
    <t>Velhartice</t>
  </si>
  <si>
    <t>Kolinec</t>
  </si>
  <si>
    <t>Kopeckého sady</t>
  </si>
  <si>
    <t>Pivovarské muzeum v Plzni</t>
  </si>
  <si>
    <t>Veleslavínova</t>
  </si>
  <si>
    <t>58/6</t>
  </si>
  <si>
    <t>Počátky</t>
  </si>
  <si>
    <t>Pelhřimovská</t>
  </si>
  <si>
    <t>Muzeum strašidel Pelhřimov</t>
  </si>
  <si>
    <t>Milevské muzeum, Milevsko</t>
  </si>
  <si>
    <t>Klášterní</t>
  </si>
  <si>
    <t>Milevsko</t>
  </si>
  <si>
    <t>Muzeum JUDr. O. Kudrny v Netolicích</t>
  </si>
  <si>
    <t>Netolice</t>
  </si>
  <si>
    <t>Prachatické muzeum, Prachatice</t>
  </si>
  <si>
    <t>Prachatice</t>
  </si>
  <si>
    <t>Muzeum krajky, Prachatice</t>
  </si>
  <si>
    <t xml:space="preserve">Poštovní </t>
  </si>
  <si>
    <t>Náměstí Míru</t>
  </si>
  <si>
    <t>Blatná</t>
  </si>
  <si>
    <t>Muzeum středního Pootaví Strakonice</t>
  </si>
  <si>
    <t>Strakonice</t>
  </si>
  <si>
    <t>Městské muzeum Bechyně</t>
  </si>
  <si>
    <t>Nám.T.G.M.</t>
  </si>
  <si>
    <t>Chodské náměstí</t>
  </si>
  <si>
    <t>Klenčí pod Čerchovem</t>
  </si>
  <si>
    <t>Pamětní síň J. S. Koziny, Újezd u Domažlic</t>
  </si>
  <si>
    <t>Újezd</t>
  </si>
  <si>
    <t>Hradiště</t>
  </si>
  <si>
    <t>Blovice</t>
  </si>
  <si>
    <t>Městské muzeum a galerie Nepomuk</t>
  </si>
  <si>
    <t xml:space="preserve">nám. A. Němejce </t>
  </si>
  <si>
    <t>Nepomuk</t>
  </si>
  <si>
    <t>Hasičské muzeum Sedlec</t>
  </si>
  <si>
    <t>Starý Plzenec</t>
  </si>
  <si>
    <t>Muzeum Horní Bříza</t>
  </si>
  <si>
    <t>Tovární</t>
  </si>
  <si>
    <t>Horní Bříza</t>
  </si>
  <si>
    <t>Kožlany</t>
  </si>
  <si>
    <t>Muzeum Českého lesa v Tachově</t>
  </si>
  <si>
    <t>třída Míru</t>
  </si>
  <si>
    <t>Tachov</t>
  </si>
  <si>
    <t>Městské muzeum ve Stříbře</t>
  </si>
  <si>
    <t>Stříbro</t>
  </si>
  <si>
    <t>Vlastivědné muzeum a galerie v České Lípě</t>
  </si>
  <si>
    <t>Náměstí Osvobození</t>
  </si>
  <si>
    <t>297/1</t>
  </si>
  <si>
    <t>Česká Lípa</t>
  </si>
  <si>
    <t>Osvobození</t>
  </si>
  <si>
    <t>Kamenický Šenov</t>
  </si>
  <si>
    <t>Sklářské muzeum Nový Bor</t>
  </si>
  <si>
    <t>Nový Bor</t>
  </si>
  <si>
    <t>Muzeum Tadeáše Haenkeho Chřibská</t>
  </si>
  <si>
    <t>Chřibská</t>
  </si>
  <si>
    <t>Chomutov</t>
  </si>
  <si>
    <t>Městské muzeum v Kadani</t>
  </si>
  <si>
    <t>Jana Švermy</t>
  </si>
  <si>
    <t>Kadaň</t>
  </si>
  <si>
    <t>Galerie Jirkov</t>
  </si>
  <si>
    <t>Jirkov</t>
  </si>
  <si>
    <t>Podještědské muzeum a knihovna, Český Dub</t>
  </si>
  <si>
    <t>Český Dub</t>
  </si>
  <si>
    <t>Městské muzeum Frýdlant</t>
  </si>
  <si>
    <t>Nám.T. G. Masaryka</t>
  </si>
  <si>
    <t>Frýdlant</t>
  </si>
  <si>
    <t>Muzeum historické hasičské techniky, Chrastava</t>
  </si>
  <si>
    <t>Bílokostelecká</t>
  </si>
  <si>
    <t>Jindřichovice</t>
  </si>
  <si>
    <t>Městské muzeum Nové Město pod Smrkem</t>
  </si>
  <si>
    <t>Nové Město pod Smrkem</t>
  </si>
  <si>
    <t>Oblastní muzeum v Litoměřicích</t>
  </si>
  <si>
    <t>Litoměřice</t>
  </si>
  <si>
    <t>Severočeská galerie výtvarného umění v Litoměřicích</t>
  </si>
  <si>
    <t>Michalská</t>
  </si>
  <si>
    <t>Očkova</t>
  </si>
  <si>
    <t>Roudnice nad Labem</t>
  </si>
  <si>
    <t>U Zámku</t>
  </si>
  <si>
    <t>Třebívlice</t>
  </si>
  <si>
    <t>Podřipské muzeum, Roudnice nad Labem</t>
  </si>
  <si>
    <t>nám. Jana z Dražic</t>
  </si>
  <si>
    <t>Regionální muzeum K. A. Polánka v Žatci</t>
  </si>
  <si>
    <t>Žatec</t>
  </si>
  <si>
    <t>Chmelařské muzeum, Žatec</t>
  </si>
  <si>
    <t>nám. Prokopa Velkého</t>
  </si>
  <si>
    <t>Československé armády</t>
  </si>
  <si>
    <t>Novoveské muzeum, Nová Ves v Horách</t>
  </si>
  <si>
    <t>Nová Ves v Horách</t>
  </si>
  <si>
    <t>Muzeum města Duchcova</t>
  </si>
  <si>
    <t>Duchcov</t>
  </si>
  <si>
    <t>Muzeum města Ústí nad Labem</t>
  </si>
  <si>
    <t>1000/3</t>
  </si>
  <si>
    <t>Ústí nad Labem</t>
  </si>
  <si>
    <t>Muzeum Vysočiny Havlíčkův Brod</t>
  </si>
  <si>
    <t>Havlíčkovo nám.</t>
  </si>
  <si>
    <t>Havlíčkův Brod</t>
  </si>
  <si>
    <t>Přibyslav</t>
  </si>
  <si>
    <t>Havlíčkova ulice</t>
  </si>
  <si>
    <t>Havlíčkova Borová</t>
  </si>
  <si>
    <t>Lipnice nad Sázavou</t>
  </si>
  <si>
    <t>Galerie výtvarného umění v Havlíčkově Brodě</t>
  </si>
  <si>
    <t>Bechyňovo náměstí</t>
  </si>
  <si>
    <t>Muzeum východních Čech v Hradci Králové</t>
  </si>
  <si>
    <t>Eliščino nábřeží</t>
  </si>
  <si>
    <t>Hradec Králové</t>
  </si>
  <si>
    <t>Městské muzeum Nový Bydžov</t>
  </si>
  <si>
    <t>Boženy Němcové</t>
  </si>
  <si>
    <t>Nový Bydžov</t>
  </si>
  <si>
    <t>Třebechovické muzeum betlémů, Třebechovice</t>
  </si>
  <si>
    <t>Třebechovice pod Orebem</t>
  </si>
  <si>
    <t>Galerie moderního umění v Hradci Králové</t>
  </si>
  <si>
    <t>139-140</t>
  </si>
  <si>
    <t>České farmaceutické muzeum, Hradec Králové</t>
  </si>
  <si>
    <t>Heyrovského</t>
  </si>
  <si>
    <t>Kozelkova</t>
  </si>
  <si>
    <t>25/IV</t>
  </si>
  <si>
    <t>Chlumec nad Cidlinou</t>
  </si>
  <si>
    <t>Muzeum dýmek Proseč</t>
  </si>
  <si>
    <t>Proseč</t>
  </si>
  <si>
    <t>Rybičkova</t>
  </si>
  <si>
    <t>Skuteč</t>
  </si>
  <si>
    <t>Městské muzeum a galerie Hořice</t>
  </si>
  <si>
    <t>Náměstí Jiřího z Poděbrad</t>
  </si>
  <si>
    <t>Hořice</t>
  </si>
  <si>
    <t>Barákova</t>
  </si>
  <si>
    <t>Lázně Bělohrad</t>
  </si>
  <si>
    <t>Kavánova galerie Libuň</t>
  </si>
  <si>
    <t>Libuň</t>
  </si>
  <si>
    <t>Památník K. J. Erbena, Miletín</t>
  </si>
  <si>
    <t xml:space="preserve">Barbory Linkové </t>
  </si>
  <si>
    <t>Miletín</t>
  </si>
  <si>
    <t>Muzejní náměstí</t>
  </si>
  <si>
    <t>Železnice</t>
  </si>
  <si>
    <t>Muzeum přírody Český ráj, Prachov</t>
  </si>
  <si>
    <t>Prachov</t>
  </si>
  <si>
    <t>Muzeum českého amatérského divadla, Miletín</t>
  </si>
  <si>
    <t>Na Parkáni</t>
  </si>
  <si>
    <t>Muzeum a archiv Fráni Šrámka, Sobotka</t>
  </si>
  <si>
    <t>Sobotka</t>
  </si>
  <si>
    <t>Muzeum Broumovska, Broumov</t>
  </si>
  <si>
    <t>Klášter benediktinů</t>
  </si>
  <si>
    <t>Broumov</t>
  </si>
  <si>
    <t>Městské muzeum v Jaroměři</t>
  </si>
  <si>
    <t>Galerie výtvarného umění v Náchodě</t>
  </si>
  <si>
    <t>Smiřických</t>
  </si>
  <si>
    <t>Domek Boženy Němcové, Červený Kostelec</t>
  </si>
  <si>
    <t xml:space="preserve">Žižkova </t>
  </si>
  <si>
    <t>Červený Kostelec</t>
  </si>
  <si>
    <t>Holubova</t>
  </si>
  <si>
    <t>Holice</t>
  </si>
  <si>
    <t>Městské muzeum v Přelouči</t>
  </si>
  <si>
    <t>Přelouč</t>
  </si>
  <si>
    <t>Památník Marie a Vojtěcha Sedláčkových, Javornice</t>
  </si>
  <si>
    <t>Javornice</t>
  </si>
  <si>
    <t>Rychnov nad Kněžnou</t>
  </si>
  <si>
    <t>nám. J. Šimka</t>
  </si>
  <si>
    <t>Nový Svět</t>
  </si>
  <si>
    <t>Harrachov</t>
  </si>
  <si>
    <t>Horní Branná</t>
  </si>
  <si>
    <t>Městské muzeum a galerie Lomnice nad Popelkou</t>
  </si>
  <si>
    <t>Lomnice nad Popelkou</t>
  </si>
  <si>
    <t>Semily</t>
  </si>
  <si>
    <t>Městské muzeum Rovensko pod Troskami</t>
  </si>
  <si>
    <t>nám. prof. Drahoňovského</t>
  </si>
  <si>
    <t>Rovensko pod Troskami</t>
  </si>
  <si>
    <t>Městské muzeum a galerie Polička</t>
  </si>
  <si>
    <t>Tylova</t>
  </si>
  <si>
    <t>Polička</t>
  </si>
  <si>
    <t>Městské muzeum Jevíčko</t>
  </si>
  <si>
    <t>Komenského nám.</t>
  </si>
  <si>
    <t>Jevíčko</t>
  </si>
  <si>
    <t>Mladějov na Moravě</t>
  </si>
  <si>
    <t>Regionální muzeum vesnice, Dolní Újezd u Litomyšle</t>
  </si>
  <si>
    <t>Dolní Újezd u Litomyšle</t>
  </si>
  <si>
    <t>Muzeum bratří Čapků, Malé Svatoňovice</t>
  </si>
  <si>
    <t>Nám. K. Čapka</t>
  </si>
  <si>
    <t>Malé Svatoňovice</t>
  </si>
  <si>
    <t>Městské muzeum Rtyně v Podkrkonoší</t>
  </si>
  <si>
    <t>Rtyně v Podkrkonoší</t>
  </si>
  <si>
    <t>Muzeum Podkrkonoší v Trutnově</t>
  </si>
  <si>
    <t>Městské muzeum a galerie Julie W. Mezerové, Úpice</t>
  </si>
  <si>
    <t>Náměstí T. G. Masaryka</t>
  </si>
  <si>
    <t>Úpice</t>
  </si>
  <si>
    <t>PSČ</t>
  </si>
  <si>
    <t>Dům Štěpánka Netolického, Třeboň</t>
  </si>
  <si>
    <t>Volarské muzeum, Volary</t>
  </si>
  <si>
    <t>Muzeum Náchodska, Náchod</t>
  </si>
  <si>
    <t>A. V. Šembery</t>
  </si>
  <si>
    <t>Návštěvnické centrum Becherovka,  Karlovy Vary</t>
  </si>
  <si>
    <t>Polná</t>
  </si>
  <si>
    <t>Areál Dolu J. Šverma</t>
  </si>
  <si>
    <t>Studentské nám.</t>
  </si>
  <si>
    <t>Národní muzeum v přírodě, Rožnov pod Radhoštěm</t>
  </si>
  <si>
    <t>Městské muzeum Františkovy Lázně</t>
  </si>
  <si>
    <t>Dům Gustava Mahlera, Jihlava</t>
  </si>
  <si>
    <t xml:space="preserve">Znojemská </t>
  </si>
  <si>
    <t>Jihlava 1</t>
  </si>
  <si>
    <t>Malá Skála</t>
  </si>
  <si>
    <t>Muzeum Žlutice</t>
  </si>
  <si>
    <t>Žlutice</t>
  </si>
  <si>
    <t>Bílovec</t>
  </si>
  <si>
    <t>Rodný dům Sigmunda Freuda - Muzeum Příbor</t>
  </si>
  <si>
    <t>Zámečnická</t>
  </si>
  <si>
    <t>Příbor</t>
  </si>
  <si>
    <t>Mendel Museum - Rodný dům Johanna Gregora Mendela, Vražné</t>
  </si>
  <si>
    <t>Hynčice</t>
  </si>
  <si>
    <t>Vražné</t>
  </si>
  <si>
    <t>Vitrážové muzeum Libyně</t>
  </si>
  <si>
    <t>Libyně</t>
  </si>
  <si>
    <t>Retro muzeum Praha</t>
  </si>
  <si>
    <t>Náměstí Republiky</t>
  </si>
  <si>
    <t>656/8</t>
  </si>
  <si>
    <t>Městské muzeum - CEKUS Chotěboř</t>
  </si>
  <si>
    <t>Muzeum Dr. Aleše Hrdličky, Humpolec</t>
  </si>
  <si>
    <t>Draženovský špýchar - Obec Draženov</t>
  </si>
  <si>
    <t>Muzeum váhy, Humpolec</t>
  </si>
  <si>
    <t>Městské muzeum Blatná - Centrum kultury a vzdělávání</t>
  </si>
  <si>
    <t>Městské muzeum Dr. E. Beneše, Kožlany</t>
  </si>
  <si>
    <t>Hasičské muzeum Centrum hasičského hnutí, Přibyslav</t>
  </si>
  <si>
    <t>Muzeum - Pevnost Hanička, Rokytnice v Orlických horách</t>
  </si>
  <si>
    <t>Expozice "Život pod horami", Horní Branná</t>
  </si>
  <si>
    <t>Muzeum a infocentrum Tetín</t>
  </si>
  <si>
    <t>Železniční muzeum lokálky Doudleby-Vamberk-Rokytnice, Rokytnice v Orlických horách</t>
  </si>
  <si>
    <t>Mucha muzeum Praha</t>
  </si>
  <si>
    <t>Museum Kampa Praha</t>
  </si>
  <si>
    <t>U Sovových mlýnů</t>
  </si>
  <si>
    <t xml:space="preserve">Bělohorská </t>
  </si>
  <si>
    <t>Muzeum českého granátu, Praha</t>
  </si>
  <si>
    <t>Karlova</t>
  </si>
  <si>
    <t>186/8</t>
  </si>
  <si>
    <t>Muzeum Karlova mostu Praha</t>
  </si>
  <si>
    <t>Křižovnická</t>
  </si>
  <si>
    <t>191/3</t>
  </si>
  <si>
    <t>Muzeum paměti XX. století Praha</t>
  </si>
  <si>
    <t>Mariánské náměstí</t>
  </si>
  <si>
    <t>2/2</t>
  </si>
  <si>
    <t>Muzeum Karla Zemana Praha</t>
  </si>
  <si>
    <t>Saská</t>
  </si>
  <si>
    <t>520/3</t>
  </si>
  <si>
    <t>Muzeum historických nočníků a toalet Praha</t>
  </si>
  <si>
    <t>V Potočkách</t>
  </si>
  <si>
    <t>1020/6</t>
  </si>
  <si>
    <t>Praha 12</t>
  </si>
  <si>
    <t>Retro Auto Muzeum Strnadice</t>
  </si>
  <si>
    <t>Strnadice</t>
  </si>
  <si>
    <t>Vrchotovy Janovice</t>
  </si>
  <si>
    <t>Muzeum Ostrov lidových krojů, Ostrov</t>
  </si>
  <si>
    <t>Ostrov</t>
  </si>
  <si>
    <t>Zbraslavice</t>
  </si>
  <si>
    <t>Regionální muzeum Nečtiny</t>
  </si>
  <si>
    <t>Nečtiny</t>
  </si>
  <si>
    <t>Muzeum Větrný mlýn Rudice</t>
  </si>
  <si>
    <t>Muzeum hraček Lednice</t>
  </si>
  <si>
    <t>Lednice</t>
  </si>
  <si>
    <t>Vesnické muzeum obce Želechovice</t>
  </si>
  <si>
    <t>Želechovice</t>
  </si>
  <si>
    <t>Městské muzeum - Františkánský klášter Hostinné</t>
  </si>
  <si>
    <t>Muzeum a Galerie Antonína Hudečka, Častolovice</t>
  </si>
  <si>
    <t>Galerie Kooperativy, Praha</t>
  </si>
  <si>
    <t>Pobřežní</t>
  </si>
  <si>
    <t>21/665</t>
  </si>
  <si>
    <t>Praha 8</t>
  </si>
  <si>
    <t>Muzeum Čtyřlístek Doksy</t>
  </si>
  <si>
    <t>Kulturní zařízení města - Městské muzeum Přibyslav</t>
  </si>
  <si>
    <t>Městské muzeum v Kloboukách u Brna</t>
  </si>
  <si>
    <t>Regionální muzeum Skuteč</t>
  </si>
  <si>
    <t>Zámecký areál Žirovnice - Město Žirovnice</t>
  </si>
  <si>
    <t>Vlastivědné muzeum a galerie v Železnici</t>
  </si>
  <si>
    <t>Starý kvartýr v Lužicích</t>
  </si>
  <si>
    <t>Muzeum obce Kořenec</t>
  </si>
  <si>
    <t>Muzeum čs. opevnění z let 1935–1938, Pěchotní srub K-S 14 „U cihelny“ Králíky</t>
  </si>
  <si>
    <t>Muzeum středního Posázaví, Rataje nad Sázavou</t>
  </si>
  <si>
    <r>
      <t>Muzeum skla</t>
    </r>
    <r>
      <rPr>
        <sz val="11"/>
        <color theme="1"/>
        <rFont val="Calibri"/>
        <family val="2"/>
        <charset val="238"/>
      </rPr>
      <t xml:space="preserve"> Harrachov</t>
    </r>
  </si>
  <si>
    <t>Skanzen Solvayovy lomy, Svatý Jan pod Skalou</t>
  </si>
  <si>
    <t>Muzeum železničních drezín Čachrov</t>
  </si>
  <si>
    <t>Čachrov</t>
  </si>
  <si>
    <t>Obecní muzeum Tršice</t>
  </si>
  <si>
    <t>Památník bratří Strnadlů a Jana Knebla Trojanovice</t>
  </si>
  <si>
    <t>Trojanovice</t>
  </si>
  <si>
    <t>Památník Petra Chelčického, Chelčice</t>
  </si>
  <si>
    <t>Chelčice</t>
  </si>
  <si>
    <t>Sklářské muzeum Kamenický Šenov</t>
  </si>
  <si>
    <t>Stálá výstavní expozice Ulriky von Levetzow, Třebívlice</t>
  </si>
  <si>
    <t>Starý Hrad</t>
  </si>
  <si>
    <t>Havlíčkovo náměstí</t>
  </si>
  <si>
    <t>605/13</t>
  </si>
  <si>
    <t>Staroměstské náměstí</t>
  </si>
  <si>
    <t>Kunčice pod Ondřejníkem</t>
  </si>
  <si>
    <t>Kostelecká</t>
  </si>
  <si>
    <t>Tymákovská</t>
  </si>
  <si>
    <t>U Větráku</t>
  </si>
  <si>
    <t xml:space="preserve">Malá Skála-Vranové </t>
  </si>
  <si>
    <t>Městská galerie Vlastimila Rady Železný Brod</t>
  </si>
  <si>
    <t>Nádvoří Adama Hodějovského</t>
  </si>
  <si>
    <t xml:space="preserve">Náměstí Dr. Tošovského </t>
  </si>
  <si>
    <t>Kvapilova</t>
  </si>
  <si>
    <t>V Celnici</t>
  </si>
  <si>
    <t>1031/4</t>
  </si>
  <si>
    <t>Mlýnská</t>
  </si>
  <si>
    <t>Obecní úřad Rudice</t>
  </si>
  <si>
    <t>Horská synagoga Hartmanice</t>
  </si>
  <si>
    <t>OÚ Javornice</t>
  </si>
  <si>
    <t>Pelléova</t>
  </si>
  <si>
    <t>44/22</t>
  </si>
  <si>
    <t>K Náměstí</t>
  </si>
  <si>
    <t>Na Dláždění</t>
  </si>
  <si>
    <t>Městský úřad nám. T. G. Masaryka</t>
  </si>
  <si>
    <t>Dobrovická muzea, Dobrovice</t>
  </si>
  <si>
    <t>Důl Jan Šverma, Žacléř</t>
  </si>
  <si>
    <t>Expozice času, Šternberk</t>
  </si>
  <si>
    <t>Šternberk</t>
  </si>
  <si>
    <t>ČSA</t>
  </si>
  <si>
    <t>Galerie Karla Svolinského Kunčice pod Ondřejníkem</t>
  </si>
  <si>
    <t>Galerie moderního umění v Roudnici nad Labem</t>
  </si>
  <si>
    <t>Galerie Středočeského kraje, Kutná Hora</t>
  </si>
  <si>
    <t>Gočárova galerie, Pardubice</t>
  </si>
  <si>
    <t>Hornické muzeum Příbram</t>
  </si>
  <si>
    <t>Chlupáčovo muzeum historie Země, účelové zařízení geologické sekce PřF UK, Praha</t>
  </si>
  <si>
    <t>Jihomoravské muzeum ve Znojmě</t>
  </si>
  <si>
    <t>KAHAN III, Dobrošov</t>
  </si>
  <si>
    <t xml:space="preserve">Knihovna &amp; Šenovské muzeum, Šenov </t>
  </si>
  <si>
    <t>KD Holice  - Africké muzeum Dr. Emila Holuba, Holice</t>
  </si>
  <si>
    <t>Knihovna a Muzeum Aš</t>
  </si>
  <si>
    <t>Malé asijské muzeum a Pamětní síň obce Ledce</t>
  </si>
  <si>
    <t>Ledce</t>
  </si>
  <si>
    <t>Smečno</t>
  </si>
  <si>
    <t>Maloskalská galerie Josefa Jíry, Malá Skála</t>
  </si>
  <si>
    <t>Masarykovo muzeum v Hodoníně</t>
  </si>
  <si>
    <t>Městské muzeum a galerie Břeclav</t>
  </si>
  <si>
    <t>Městské muzeum a galerie Knížecí dům Moravský Krumlov</t>
  </si>
  <si>
    <t>Městské muzeum a galerie Mariánské Lázně</t>
  </si>
  <si>
    <t xml:space="preserve">nám. Svobody </t>
  </si>
  <si>
    <t>Městské muzeum Bystřice nad Pernštejnem</t>
  </si>
  <si>
    <t>Městské muzeum Chrast u Chrudimi</t>
  </si>
  <si>
    <t>Městské muzeum Javorník</t>
  </si>
  <si>
    <t>Puškinova</t>
  </si>
  <si>
    <t>Javorník</t>
  </si>
  <si>
    <t>Městské muzeum Loreta, Chlumec nad Cidlinou</t>
  </si>
  <si>
    <t>Městské muzeum MěKS Kojetín</t>
  </si>
  <si>
    <t>Městské muzeum Polná</t>
  </si>
  <si>
    <t>Městské muzeum v Čelákovicích</t>
  </si>
  <si>
    <t>Městské muzeum v Počátkách</t>
  </si>
  <si>
    <t>Místní muzeum Luka nad Jihlavou</t>
  </si>
  <si>
    <t>Luka nad Jihlavou</t>
  </si>
  <si>
    <t>Místní muzeum Žiželice nad Cidlinou</t>
  </si>
  <si>
    <t>Žiželice nad Cidlinou</t>
  </si>
  <si>
    <t>MKZ Hranice- středisko muzeum a galerie</t>
  </si>
  <si>
    <t>Museum Četnická stanice Chlumec nad Cidlinou</t>
  </si>
  <si>
    <t>Museum Montanelli, Praha</t>
  </si>
  <si>
    <t>Muzeum a galerie Orlických hor, Rychnov nad Kněžnou</t>
  </si>
  <si>
    <t>Muzeum a galerie v Prostějově</t>
  </si>
  <si>
    <t>nám.T. G. Masaryka</t>
  </si>
  <si>
    <t>nám. Kněžny Ludmily</t>
  </si>
  <si>
    <t>Muzeum a Pojizerská galerie Semily</t>
  </si>
  <si>
    <t>Muzeum Bílovec (KC Bílovec)</t>
  </si>
  <si>
    <t>Muzeum Brněnska, Předklášteří</t>
  </si>
  <si>
    <t>Muzeum břidlice, Budišov nad Budišovkou</t>
  </si>
  <si>
    <t>Budišov nad Budišovkou</t>
  </si>
  <si>
    <t>Muzeum Brumov-Bylnice</t>
  </si>
  <si>
    <t>Podzámčí</t>
  </si>
  <si>
    <t>Brumov-Bylnice</t>
  </si>
  <si>
    <t>Muzeum Českého krasu, Beroun</t>
  </si>
  <si>
    <t>Muzeum fotografie a Dům gobelínů, VKCJH, Jindřichův Hradec</t>
  </si>
  <si>
    <t>Muzeum Hlučínska, Hlučín</t>
  </si>
  <si>
    <t>Muzeum Horní Blatná</t>
  </si>
  <si>
    <t>Bezručova</t>
  </si>
  <si>
    <t>Horní Blatná</t>
  </si>
  <si>
    <t>Muzeum Hořice na Šumavě</t>
  </si>
  <si>
    <t>Hořice na Šumavě</t>
  </si>
  <si>
    <t>Muzeum hrnčířství, Kostelec nad Černými lesy</t>
  </si>
  <si>
    <t>Muzeum Chodska v Domažlicích</t>
  </si>
  <si>
    <t>Muzeum J. Š. Baara, Klenčí pod Čerchovem</t>
  </si>
  <si>
    <t>Muzeum Jizerských hor, Jablonec nad Nisou</t>
  </si>
  <si>
    <t>Muzeum Jiříkov</t>
  </si>
  <si>
    <t>1056/4</t>
  </si>
  <si>
    <t>Jiříkov</t>
  </si>
  <si>
    <t>35/03 a 12</t>
  </si>
  <si>
    <t>ČSOP a Polní</t>
  </si>
  <si>
    <t>Muzeum jižního Plzeňska v Blovicích</t>
  </si>
  <si>
    <t>Kobylí</t>
  </si>
  <si>
    <t>Muzeum Krkonoš Vrchlabí</t>
  </si>
  <si>
    <t>Muzeum Kvilda</t>
  </si>
  <si>
    <t>Kvilda</t>
  </si>
  <si>
    <t>Muzeum letecké bitvy nad Krušnohořím 11. 9. 1944, Kovářská</t>
  </si>
  <si>
    <t>A. E. Trommera</t>
  </si>
  <si>
    <t>Kovářská</t>
  </si>
  <si>
    <t>Muzeum Mattoni Kyselka</t>
  </si>
  <si>
    <t>Kyselka</t>
  </si>
  <si>
    <t>Muzeum MERKUR Police nad Metují</t>
  </si>
  <si>
    <t>Police nad Metují</t>
  </si>
  <si>
    <t>Muzeum Moravských bratří a Muzeum městyse Suchdol nad Odrou</t>
  </si>
  <si>
    <t>Muzeum Mlýn Hněvkovice</t>
  </si>
  <si>
    <t>Hněvkovice na pravém břehu Vlt.</t>
  </si>
  <si>
    <t>Muzeum Motocyklů Motogalerie Šestajovice</t>
  </si>
  <si>
    <t>Šestajovice u Jaroměře</t>
  </si>
  <si>
    <t>Muzeum motorových kol, Horní Radouň</t>
  </si>
  <si>
    <t>Horní Radouň</t>
  </si>
  <si>
    <t>Muzeum naftového dobývání a geologie Hodonín</t>
  </si>
  <si>
    <t>Kasárenská</t>
  </si>
  <si>
    <t>Muzeum Novojičínska, Nový Jičín</t>
  </si>
  <si>
    <t>Muzeum Nový Hrozenkov</t>
  </si>
  <si>
    <t>Muzeum obrněné techniky Smržovka</t>
  </si>
  <si>
    <t>Arbesova</t>
  </si>
  <si>
    <t>Muzeum Otokara Březiny, Jaroměřice nad Rokytnou</t>
  </si>
  <si>
    <t>Jaroměřice nad Rokytnou</t>
  </si>
  <si>
    <t>Muzeum papíru Velké Losiny (Ruční papírna)</t>
  </si>
  <si>
    <t>Muzeum Podblanicka, Vlašim</t>
  </si>
  <si>
    <t>Muzeum regionu Boskovicka, Boskovice</t>
  </si>
  <si>
    <t>Muzeum regionu Valašsko, Vsetín</t>
  </si>
  <si>
    <t>Muzeum rodu Pernerů a Týnce nad Labem</t>
  </si>
  <si>
    <t>Muzeum Říčany</t>
  </si>
  <si>
    <t>Muzeum Schwarzenberského plavebního kanálu Chvalšiny</t>
  </si>
  <si>
    <t>Chvalšiny</t>
  </si>
  <si>
    <t>Muzeum Šumavy Sušice</t>
  </si>
  <si>
    <t>Muzeum středních Brd, Strašice</t>
  </si>
  <si>
    <t>Strašice</t>
  </si>
  <si>
    <t>Muzeum Svatopluka Čecha a Jarmily Novotné Liteň</t>
  </si>
  <si>
    <t>Sady Svatopluka Čecha</t>
  </si>
  <si>
    <t>Liteň</t>
  </si>
  <si>
    <t>Muzeum šlapacích autíček - Pedal Planet Praha</t>
  </si>
  <si>
    <t>Cihelná</t>
  </si>
  <si>
    <t>Muzeum Těšínska, Český Těšín</t>
  </si>
  <si>
    <t>Muzeum umění a designu Benešov</t>
  </si>
  <si>
    <t>Muzeum umění Olomouc</t>
  </si>
  <si>
    <t>Muzeum v Bruntále</t>
  </si>
  <si>
    <t>Muzeum věžáků Kladno</t>
  </si>
  <si>
    <t>Smečenská</t>
  </si>
  <si>
    <t>Muzeum vinařství a venkova Terezín</t>
  </si>
  <si>
    <t>Terezín-Čejč</t>
  </si>
  <si>
    <t>Muzeum Vysočiny Jihlava</t>
  </si>
  <si>
    <t>Muzeum Vysočiny Třebíč</t>
  </si>
  <si>
    <t>Muzeum Vyškovska, Vyškov</t>
  </si>
  <si>
    <t>Muzeum železné opony Valtice</t>
  </si>
  <si>
    <t>Sobotní</t>
  </si>
  <si>
    <t>Valtice</t>
  </si>
  <si>
    <t>Muzeum života venkovského obyvatelstva, Jindřichovice pod Smrkem</t>
  </si>
  <si>
    <t>Jindřichovice pod Smrkem</t>
  </si>
  <si>
    <t>Národní zemědělské muzeum Praha</t>
  </si>
  <si>
    <t>Oblastní muzeum a galerie v Mostě</t>
  </si>
  <si>
    <t>Oblastní muzeum Praha-východ, Brandýs nad Labem</t>
  </si>
  <si>
    <t>Oblastní muzeum v Děčíně</t>
  </si>
  <si>
    <t>1/31</t>
  </si>
  <si>
    <t>Oblastní muzeum v Chomutově</t>
  </si>
  <si>
    <t>Oblastní muzeum v Lounech</t>
  </si>
  <si>
    <t>Památník Hartmanice (Horská synagoga)</t>
  </si>
  <si>
    <t>Památník J. A. Komenského Komňa</t>
  </si>
  <si>
    <t>Památník Jaroslava Haška, Lipnice nad Sázavou</t>
  </si>
  <si>
    <t>Památník Karla Havlíčka Borovského, Havlíčkova Borová</t>
  </si>
  <si>
    <t>Park Rochus, Uherské Hradiště</t>
  </si>
  <si>
    <t>Podbrdské muzeum, Rožmitál pod Třemšínem</t>
  </si>
  <si>
    <t>Polabské muzeum, Poděbrady</t>
  </si>
  <si>
    <t>Popmuseum Praha</t>
  </si>
  <si>
    <t>Průmyslové muzeum Mladějov</t>
  </si>
  <si>
    <t>Rabasova galerie Rakovník</t>
  </si>
  <si>
    <t>Regionální muzeum Mělník</t>
  </si>
  <si>
    <t>Rodný dům Josefa Hory Dobříň</t>
  </si>
  <si>
    <t>Dobříň</t>
  </si>
  <si>
    <t>Severočeské muzeum v Liberci</t>
  </si>
  <si>
    <t>Svatý Jan pod Skalou</t>
  </si>
  <si>
    <t>Sládečkovo vlastivědné muzeum v Kladně</t>
  </si>
  <si>
    <t>Slovácké muzeum v Uherském Hradišti</t>
  </si>
  <si>
    <t>Středočeské muzeum v Roztokách u Prahy</t>
  </si>
  <si>
    <t>Jankovcova</t>
  </si>
  <si>
    <t>960/40</t>
  </si>
  <si>
    <t>Technické a dokumentační muzeum Pražské energetiky, Praha</t>
  </si>
  <si>
    <t>Praha 7 Holešovice</t>
  </si>
  <si>
    <t>Vagonářské muzeum, Studénka</t>
  </si>
  <si>
    <t>Podbořany</t>
  </si>
  <si>
    <t>Vlastivědné muzeum Dr. Hostaše v Klatovech</t>
  </si>
  <si>
    <t>Vlastivědné muzeum Jesenicka, Jeseník</t>
  </si>
  <si>
    <t>Zámek Slavkov-Austerlitz</t>
  </si>
  <si>
    <t>Západočeská galerie v Plzni</t>
  </si>
  <si>
    <t>Západočeské muzeum v Plzni</t>
  </si>
  <si>
    <t>Kydlinovská</t>
  </si>
  <si>
    <t>Železniční muzejní expozice sdělovací a zabezpečovací techniky, Hradec Králové</t>
  </si>
  <si>
    <t>Železniční muzeum Výtopna Jaroměř</t>
  </si>
  <si>
    <t>Muzeum města Abertamy</t>
  </si>
  <si>
    <t>Rooseweltova</t>
  </si>
  <si>
    <t>Abertamy</t>
  </si>
  <si>
    <t>IČO</t>
  </si>
  <si>
    <t>Galerie na zámku Bechyně (Panství Bechyně s.r.o.)</t>
  </si>
  <si>
    <t>Kunsthalle Praha</t>
  </si>
  <si>
    <t>Klárov</t>
  </si>
  <si>
    <t>132/5</t>
  </si>
  <si>
    <t>Lašské muzeum a Muzeum fojtství Kopřivnice</t>
  </si>
  <si>
    <t>Obránců míru</t>
  </si>
  <si>
    <t>368/1a</t>
  </si>
  <si>
    <t>Kopřivnice</t>
  </si>
  <si>
    <t>Muzeum města Dobříše</t>
  </si>
  <si>
    <t>Dobříš</t>
  </si>
  <si>
    <t>Muzeum obce Kobylí</t>
  </si>
  <si>
    <t>Muzeum Švábenice</t>
  </si>
  <si>
    <t>Rudice</t>
  </si>
  <si>
    <t>Muzeum Všenory</t>
  </si>
  <si>
    <t>Květoslava Mašity</t>
  </si>
  <si>
    <t>Všenory</t>
  </si>
  <si>
    <t>Regionální muzeum Kladrubska, Kladruby</t>
  </si>
  <si>
    <t>Kladruby</t>
  </si>
  <si>
    <t>Stálá expozice ateliéru Věry a Vladimíra Janouškových, Praha</t>
  </si>
  <si>
    <t>U Kotlářky</t>
  </si>
  <si>
    <t>3152/2</t>
  </si>
  <si>
    <t>Praha 5 Smíchov</t>
  </si>
  <si>
    <t>Zdravotnické muzeum NLK Praha</t>
  </si>
  <si>
    <t>Sokolská</t>
  </si>
  <si>
    <t>1791/54</t>
  </si>
  <si>
    <t>Zubrnická museální železnice, Zubrnice</t>
  </si>
  <si>
    <t>Děčínská</t>
  </si>
  <si>
    <t>Velké Březno</t>
  </si>
  <si>
    <t>Památník K. V. Raise a Muzeum J. Friče, 
Lázně Bělohrad</t>
  </si>
  <si>
    <t>Národní pedagogické muzeum a knihovna
 J. A. Komenského, Praha</t>
  </si>
  <si>
    <t>Název</t>
  </si>
  <si>
    <t>Ulice</t>
  </si>
  <si>
    <t>Číslo</t>
  </si>
  <si>
    <t>Obec</t>
  </si>
  <si>
    <t>11/2</t>
  </si>
  <si>
    <t>Kraj</t>
  </si>
  <si>
    <t>Středočeský kraj</t>
  </si>
  <si>
    <t>Moravskoslezský kraj</t>
  </si>
  <si>
    <t>Jihočeský kraj</t>
  </si>
  <si>
    <t>Kraj Vysočina</t>
  </si>
  <si>
    <t>Olomoucký kraj</t>
  </si>
  <si>
    <t>Hlavní město Praha</t>
  </si>
  <si>
    <t>Královéhradecký kraj</t>
  </si>
  <si>
    <t>Plzeňský kraj</t>
  </si>
  <si>
    <t>Liberecký kraj</t>
  </si>
  <si>
    <t>Ústecký kraj</t>
  </si>
  <si>
    <t>Karlovarský kraj</t>
  </si>
  <si>
    <t>Jihomoravský kraj</t>
  </si>
  <si>
    <t>Pardubický kraj</t>
  </si>
  <si>
    <t>Zlínský kraj</t>
  </si>
  <si>
    <t>Celkem</t>
  </si>
  <si>
    <t>Počet muzeí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</si>
</sst>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5"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font>
        <b val="0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71E98E1D-AA06-447B-9084-059EE6D7385F}">
          <cx:tx>
            <cx:txData>
              <cx:f>_xlchart.v5.2</cx:f>
              <cx:v>Počet muzeí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1Hvbct24tt2vuPwcukEQIIFdu09VQHJdtbQkS7Zsv7BkWQZJ3HgDb1+Qh+QDkjzlMQ/nE/LU+/xX
ptrdO221+2R35XTqtEpVLi0uYoEYmGOMObD814f5Lw/68b57MRtt+788zN+/LIeh+ct33/UP5aO5
71+Z6qFzvfs8vHpw5jv3+XP18Pjdp+5+qqz8DqOQfPdQ3nfD4/zyn/4Ko8lHd+Ee7ofK2Wv/2C2v
H3uvh/5fufbNSy/uP5nKZlU/dNXDEH7/cqfvR/vDP78wf/vv/eBeXHX35f3LF492qIbldmkev3/5
1R0vX3z3fNxfzeGFhmkO/hPcS9ErxBISJyHjP/6wly+0s/KnyyF5RXCIaYTRl5/w54++vDdw+++d
3I9Tu//0qXvse3jSH//9rVG+eqzvX169fvniwXk7PC2thFX+/uXf/vNjr9zLF1Xv0i9XUvf0UOmH
H1fhu69R+ae/PnsB1uXZK78A7vki/t8u/Qq3Q1W6v/0XmOAP/+uF6u7rnxfu/x0zwl7xhCQRxfEX
UKJfYZYQzGgIr3/ZJ1/A+j0z+jZQvx7hGUiH9M8F0pVeH//lP/0RGPFXAFFCwvhLWXH+NUbRqyhJ
6FNh/XT9a6h+x7y+jdSvBngG1NXFnwuo432n3Xjf/QFQAQXiCMU4jKK/Y/FLCsSvWAJsHzGA8Jfl
9Lum9G2UvjHEM5yO//HPhdMTQxjX3Y9/AFCEvwo5xoSS5AtQydc1Fb+KQwAxieOvgfp9c/o2Ut8a
4xlUh9OfC6ojiNKLt0sPKlXZf0NLATBFPEYxSX6SJ/w1TPQV5eip4MBqfFVP//B8vg3R8+d5Bs/b
938ueE5fqsj1+nH9Y4qJRYSHNPwJJXB2v2Q99gozMH08/Mn5PTN+v3t238bsN4Z5Bt3p/OeC7tj9
8D9ArX74n2V3/+nx4d/eAT5JFuLwS8gXB/irEmMRTmiIf3Yfzyvtd8/v2/D95oM+A/D4J/PuF9XH
x+4PAi5JEI6j+P8g88uqo68QZRHA+sy6/44JfRupXw3wDKGL/Z+rxM4abIb/A0oL1ItygigNfzIZ
zxri5BWmYUgw/bqkfsd8vg3QrwZ4BtD5T2bYr+67T/5j9Qcg9BRZRIyykAEGXxdPkvAwoj+X1jO/
/ntm9G2Mfj3CM5Cu/p279d/IT764sC/BxFdv+Z1hEtROQiKOSBh+M5igr6KIhSj+heX4pQH8Oc75
7el8G5af7/tq6v/O06Gb4V/+6+OnPyggeqoQjAikes/IC+QFciGQn2du7nfO5tswfHOQZwVyc/vn
kpkf/ls//EE+II5RFIVJ9M1KIU8UB1RGn/mAf3w+38bo+f3P4Hlz8+eC54P+4Z/tH9McYRwnMYnZ
N/118iqOY8hYf47Fn5XTPz6tb6P0/P5nKH34/20Ffjsl//vRQnY/3Oc/nkn8Iij/16/++OxwavLs
1p8ygW+q0Rdl2H/6/mUC2v/3g46nEb6KEn5WhK/f/3jfD9+/DNkrRjmG1jcknCMckZcvpscfr+BX
iENuAeEFJExJFEPxWdcNJRyThGDMKWVJEjNKYVsAsfbOP12CNB7MIkMJQWA9CIGS/fnJrpxepLN/
X4af/n5hvblylR3671/i5MlJNl/e+OODwYxiziDkohF8DoVh4frD/Ws4dYL3h/9hkYoF0D7YtOoc
u3G2Pvfzyncxj97UNuj37cJbsdSoFl1VuLTzyX1kGnZVGZTkOuB11rGPiKjrqq1yOZtUNaS/GBsX
iWAgp9VRe0kJPyamtqmap1rENrlMfIkE7d1+7eeUjFEjZD8fddfvmjKkYuV5TWstuDt10p0CW4u6
dCdOzYfYoAc3FTsydJ/7gJ+SPjqgJnld4nHjSV7qtyV/dPNx5G+HFe1ocZDTwdbVRcjeqDa67Gu0
iJboFNlFFMuWN1a0EX3gzUeYXTrKE4qVFUW45qYyVwOfM4RVzupKVO1bPdr9ouac+U1UyGNP+zQh
S1qvN6s+4aoTgyomQYOHWqE3a7zuJ75eMt6IuTW7gN9OphQxpue6e79amjYaiWZpxWpGIcuDnN1p
IWkXV9sk/kjKbPFvpWm2sJaTLwWvTnN0iYdDi9Z0YNaJnj4GMri1vcep4bXQ5GoJiiwM+ttO3jNK
RFikUt8Urkw1rndhO2+WEGc2Lq6mcs1piTPWoVNJmt2KJBGGE3pKVrUNaPdQzPLQR2Mpxplmyzxd
JGg6l0sn5qXcjVX1UXWbWd27RkVCIZMuWgsbVBnG20o214sNd3wM0ig4k6FuUjmZYY8Jqq8lfGwp
o1RFh2i86vDbmlfC0yVtpis9HOq6EXYcN4tHVuiSl/vSu4tRhThVgUxp0b2WukqT8KqwNC+TKNNd
dyXj8aZjyouWLts+slQ0NfwVLOb97KQTSbxcS8eO0Yi0SComLFs3aFh5OiOyaSb0uqewyKtS76J5
GVJMXUrW8HOIHkk4JBl242mp36LebOWo0z4xaTfeNVEc7odGpTVVGarVJNoFv+mLWYxFLCZUp2ZJ
xLLu+TAKOthjRdo6HXt3jpdTFPvPdTJf9lxntqMZG9y28JWg6r1pumz0U9Yzc6x8L4g9LuVN105Z
i4fM0/vF6zed5DtZF0J7k1E0XvV10wjHLvrBpywK87ivUlt+KsN1Q0J9N2B/U1R2j/UoxpVlyzJc
8uXWrYsgFb3ukyYNG73XJNhN0XRaHHrgmr4vl/Ch7t7xddcHTVYMq+Cm2xP3NumSw2gzZuy5o8mN
j7QRMy+FQbAN43HHVHFdjOZzKSmgMixVSqYwhF3usxXTS7+Ow32CuwfeuUP5IxjDxpaoE9XoxBwQ
I+KyPbClfl8GxR1nUCQBjT73HD1CjjiKio081yHQRFHl5VofcaBz38msluaKr2WOZnY9+6DdGLo2
6aqQ3YTTfJPU8j2nas1kq5JzsERYBCvbl46s6SKXJVtYIDdzqc9zwl0Wjt2bBeqom4EbkN6hyQlr
369NXlH6ThV21xZFDyRyUw0PYbGsYjBrFttVzE35MWTtZZksAk+jT0u/VkLpxKVVEAAFFWQ9a0/n
18CjUxYmy0VooaxxGH+aEMuZ06tI8BHrpL1xZXBREUT2QOhk2y5vvFXpSvB41crkXRGaVoyO3KgE
i2StqpwM/SiY7lqBiv5mKbUw8YKvTW/PbaO2K/KpjWd2YHrym1g2667oEpO7MIg3awmlmfipzidV
fVC4PzrGc++KMxtdIAJ1wRxZbqlBd51erlRdH+uEXoa2Twty9IFcs2asHocyeL1OBREVjx+7Atfp
rGqW9Utd7viCST5pVh86YubM0Plq9DR4Hw181AA8U+lCsRf94gcxdnW7ids4SxaoJhIUF8W0dpdV
287CjLIXDdEXCS3aXTEsEwNOtcPl0JLqVJkCC8V9zqooFigKxj1mzgnURG+SRpp9XaB4zwYe3wQd
9VnSzSXwNzoVS1G8G7ztN3E8V2+7oZk2dCmba9ggdd4PsrpITDUfJeE0kz1xu1j3LrWsaXMtg1YY
INisXeICVLFWaRuup6Tjm3btALyAZYEvtzIKUqC1B4omL8K6W4SvkLqRrGjzzncsl2Xj9uHaaIHd
p2aQN2EQ7KI2cJsFv+4rF10UZJAZ7hqfd8BYV11SQdmMPLaXXUSGTVQO48cy4INYNVnC/ZJEUoAf
ocC32F4mE1uzaR3bcx+tPl/i24DOzX6uE+DHxXfpLD9HT/In8QdiEcpKhjM+ReagmmHeapbBIjfC
kLYQy6zUfkgsyWO/mqxc1PthLtGGTs0gEl7eaanFgqILOTd+T5bkplKLPZGkVg8DsoFogqk+FGpl
whnK0raem2wJDbBTyxmsjA63U+viDaw72IIYfzR13QoiQ9iwcas3geuvKAnGnFpdpKQJhpw2ZtiY
9mm0yCNRjJ05W4vvo1DPW9pgKfqy3JmW3U4RPlPEpjRytL3wCIxC8hZDardd5RKlXT2vaeCWj7hu
PLDEXB0ZnYoU9WzZGfBd2x6gToP2tMxbtIJZWj/LoQozHnQo1XF3t1r7aYzltaItyktmgA2wPoVL
/Saq+n0vl1Npwus1SDZRZHcD9be4M1lIQFGK9WFO1AfXgksLmm0Hy15Veksjto2ZF9W8KcjFPMdZ
6J48Ez1UPd1y1aVlpUQdTpkzRTr15WE1rBKu81tdMBCq9uSoOvDZnCX3qZ7ObU931gaXrmm2RRTn
wagqUYBx60mYBwpKg4TNJaw9OIibgNT80GibvHdFPx7XcZUy5SXs/xKN4VkHgU97M9WrMAnqU2U6
jtIVkWIPB+BsqySeN50d52woXRCJYSK2yod2RSZbJ65zsvZNK6J+pDuZJDYNKlfVKe1CfmibKDmC
SY4/qgAMZIkKdxy7WKWlHNDWNWt5HYcJKGOJnd70owmyYC3QNpaab7AhoM7jQPOox2HaryBMlrfr
cSxJ8Doseb3100p3vlThxdi5+sNSre1rB9/eystgBZfUV2tx0xbOTiJaDBMM1RFJbTuPZ4oTtW8b
ina1ntu7jsyrIFMUK4HGakyXwNpdg5rltl6X8NRx6g89GehnE5bwraNhGq45Cu7pZB24ubYeLtmQ
tGIG30+FaVFwWZtSbTyz1S3yE9pH8OhiLFFyDf1DktWjpHsdJs1u5m2bu2Ds0rXAAzBfGWXxNNN0
Cidz6CoM6pG00bIB/oiiXdREu1nH8jDy6h3u+5lswgHRu1DjKl3HsMz6xNdXPJ6VBP3vIw8cnZSi
bljxJh4935PArgCqd0J2BdiUxU5paPrgaNW0iLXm0V1Um+KdiXp9iKJpsqkxK1jFZknu1xGMcdCG
8omcer+dEuNPsw3qdx3XbD+HdJYgoYaDw9TN+GnVDdnNY0DSoBw+0HhAQIhRkCWBJyfs2OuK0y2d
3SCkrLIuZpu2w5lHwaGVo01pNZstrGQgIhmcCusuWTe/JWrOpmW6xLMjsJXGeT6Cfe+zdrRrWi/B
KrwqPkRk2mjIHEWk7EWFwgteggIuTO+Rd7dsMm8ivW7qoQFRmoGe3C3o6iHqWY7sOGRzN+ucyvp9
4MNQxEG4maukyVvk1nyq+yvstUxbb9OE0kpw4EtR18VJY3dqwnLP+3vYgy7VampyHsu3Ts2iMcW5
bwMMBhD1e+fK8lAzxYXCoxFDUMvUSHK3TgjnfsSw+EmXKsw+8jkeQQdKK+Klqg71QppbjFskwnkl
t6uufErjhIt4gs6P1CHeuDrssqbu3qx65a+VUoOwcmXpoOODSXjmq0RuikK7c9v5RTQKNj6TqhAo
KZp8boKDTMgGN/z1En5wFU2jZkjp2G0LZFNQlDwxfUqshZWpZyQ4boQP5u28qHRSsHoj9hvqVina
HqC1wZaYXl7ycPzke1oLBg47KzXqNrqCrR5SFExQVVUHTwgPDD3ApI5o9WM2j05mKFE+8+BDQScC
c7SDPLAQX8qg9weL/FVTTqGoEsq2mkeDqPpy2wRdRntSZH0dl6sobD/nejQGGpUusRtQh+SkRgr+
CstqR6soukMdUEJfxrEWoerjDTGIXurBxrnpdXsuo2rMw1BXmSkkO0IrB0UQFthssNT1xiFNdoxG
5SGotH0zBwHPCQvLK411nQ5llNxF2i/bGHXddiiaKhDzOvO7lsn1Kh7j8U0dL/omoR7vEB2Hje+K
oUqZ5vQO00GfyrGtT9oG/MbqoExbpwkWPQtjaGemdh+iytxNzdLdSm3N/Zzo4eMI/uIwrD44oLgM
+41vw+ENHxN/9srWh6Bk+kMs1azTUY3jlthuXATlhl/yKR7eDRQXN6qr5evQVyBEY1+Az8VFZW59
tEQf1piUKmPwLVIrZtwWWcSbeedrVaQY2+SWdi3eMKvmS0UbdFzDClqwBDZmnJjwpsBtkLmqC06W
yGVvuqS9LFRFcUriBqi+1tGAsmFt4wsg/fW4EgJdG6OdvRsU6GRIlyUdUUduOKflu5knXZdF5dLf
eU4HvCHrjN9CgDDvO1mTnBnl8oDW+3UIqv0sq24QfOjw6zkMVgV9rKcZtouCpRlBmFnPU8yq8q2u
Ccnb2MorjsfysycjD0UviVKicKuHrZWUxXal7ZjiAoeb1SfQGSZBsxwVl6AJXLFDP4+FmJ3NbdtH
eT3ZixJ2bcXnfTjXadSvIkJhn6kZQgkyxLcm6K5AZ3sxjeAOClqI2pMbZEpoYVSR6WKqduEcmBQs
Zikiu4afuBljEXVF1qqoSse5No+Lr4bLUdf7qjBjbqFBzz0NhSwCliuu3rkC6y1Oys3ESV5HwNmJ
qq5r2nNRsglsl3pv3UyhNcfvOmMuG9paKHMkbxnptEC0gMjBdh58A57Sxq7jUU/QVpafV8hKSELF
6NGdL4s99zqfSOgF7sdRdHg9MFQU2aCjw2xbJapphfv0dOGw3owq6QSHBixqTAbd6FP/eM0SFcOL
07iLC8+zZbyO1zc1XcWiIW2APIkRlTlf3qJqgHAgci4Dh7pHidvRrguFn0IJDV/YnHDzOODz6sBp
0XkSujaXkHokaahimpYzcmkwQZKRtI2IWcb5sWo3EW411FA1iB7Jxzq0m9okj81c6TfWBKd+nro8
aXuwVaYguxD34LIx9FOqbs7QSe1hKT8FEcMi8kWQy37YKDnfxzi+ApIDjh9WA0/7aRltjpp3RbAu
aQxxSV2MU2oddAJD+9SU1SMDQlB0G68Iph96oMsgeDvIPu9NCz0pb46+W/0RqTjctGW57YuY5x2T
c7YqM2bKQEhIC8CukxvCLiK9kXX9vo3Ds1TNQ1DyKas8aKYM1JLqoGCZsY5sQXWY6LRVeeeM35Ql
hCjt0kS5cabdtVBCqcGuv5ZrWAPlM6AWI5qwv1Vuvig8A1ep3NtOthlv2D0hfEwHa6ttiNRpVDvu
IZUYgllgtZ7CDonSmLSs+UkWKEq9GdSurVuZNkVP8z5qIG7hy8dCowvPi/gSOHvKpe2PpBpXEXaO
55bjWkDSm2paXiDIgfJYkvperjVswrh1d6ubP4fTQDfrU+OJOl3nkuFLNZADlzyDMONeVxW6IDK+
8H1gITgLw7O3MT/NUzSfVd8l28k1GS6Xo2uK3FcegyrRzyi2IDIJP8WwD0SS3PCucW+jaU1yoiG/
nYJhgmXQk5jHuhOobJgY9EwvAkicbuDbqGMq26lMh3647NS6jSt5bSxY+mjEbxfotfN25ZcRlrBe
1qwIIplegfG3GzMq2C3yjXKR3nLr42OMCzDsttz3q9uwAnZpV85XoTb01kC8WLEo2EizrinRZbJ1
rk022C31traJFuDj2XVQqod2kld4JQeYyVvQxFPQSyh5ds+1hVxrwUCFNWhjIas9rUiKQ1Klc2NR
TgN31RYc4kXKpWCq2uJC+zS2Q5svhB05OJ7WzssHEKsQvH2VjxAFXXgVQoiKUZ1NaOmuxipszmAN
TuHQH+EAJsrGiUQZm+prxYPk0BfyMRxLlY/x+hDTCos4lOxm1iuUvXLXQdQBSXaz30jduetYtQq8
h/NauHBkm16t+NDQhl4smsuzC3C160NebarJQyazWJe2JEpBuK50XDRp1cRvI6+208KGDCdNcwXC
s7Ut4rtwZfQ80KoUFjg4ofU5jM0Noy3wVfRpbNYfVQkQKZY2gy2qUg3WJrN1+4Yms9pJAoy6DBtE
oImocTb49m0Uf6jgeydnOaPoXPq9LFyW4Oux1LlG9wHkcDfM0UmEMWsPYbd2AjovcrPgRW3ZsI63
tuidWNnsz7WNgjx0at8VKzrR0i95VbP3nrVgDKvubQuRGMTsQLzePrVMk5ZC8yZt2qWEJ52bixrN
KuMFXPS4VMeyKTKLziOm86EOXCs6lQiWjDkeAwhK2xzFjuSqhIKo44iDxV00GBUIZX27V7zYozA4
TbISY+REw+YUV2/A9OJ07PCu7YI6p3TI6xUaYohd7xCL+1PZl1QQk9C0b30oVD9uO+BcVYeNKAhr
UwzdfmR23QChSBPDecU71Q5W0NbRo3W9z4rKk50lvITEAGyXG/r+BHJJBRsX0MG6+VwGbTY71eYV
QyUclKz1Jsa+h06vDOgBKTiZKGiCNv1gHrBMjqq1F3Mso73y6l23SHQcfdwdlJr2xshmVyOTCF+s
oxKm0RmcWaxi8n34yJAethP2F/pp2QMDVRL17WGs9JCHy5KPOIK17D7ysKidCIq5SC2dLiYGm7wq
kgMc03Qbw8iYRR2WBxP2D14n/W1dxI+lpdkoycFDgjyVNtiMvgRFknxKfQ1nWMIOKMxmZfqPLaP3
qml5qvgY3TZsuoVtcOVNXGVNJB/B/eCLhg+HaIrpcabBUY61SZGECJgvU5XbqJFgOYocaYWysCai
9MG0l01kU7xCA+lMdFL1fIWT8BxLeRf4BSIHYrZ0lfW2rfHByMqKrgUvoE15gevpQEw8pQHmFtp2
yMog6fRiriOgKpobUx9UP3ER1afSHxKzS9StVaeh6c7QpmYMJ5tiSWLQ/lhvknYAXjSpTYJEtJ3D
mYHuFzLDDWu6E0HleSThtQ8gzyw7lQ/dGoC54Wf4Tvks1mmeN1w/BkxQAxvfIRekbjYqdVW/i9Bw
NQ/1DR2M3FM/ncOuPXSTW1KCl0uv4NioRZ+KuAKmryq6batBpjW84Zx4OQkVDyZdKYE6i5ZMJx9Q
hz6D1d4lAbPZEvhNsLAb3tYXdqnOQ+E/WVJFF6wnXFTONDmWdDovgTx2C3RwTbLeDZIiwRoHwn1p
An3N5SAgKkyrlR+CaNnZgdTZyvttPPPDxHuewfJXaThZ0bfL9cjQuQHNm9CbNoHCtGVam2lrVM8y
qmVuuv4GYBVglExajGCS+oJfLeqpgDkwcwgVZzp1Jm49+gVnCaApJQRidgXVSIryEy7lKbTQ9WKE
IQDWbi8pv0tANsUAZ5BJhzImr+KnfD4M7jyt4hwt9Xl09ZqxCIrf1249VyGU1BS5IlM+oXvIVN7x
1l27EZ5lnvneejiMktt2DRqYa7A1lL+PYEgPe3qKFJx5+k9jCfrcoqyjGx1fcm42Mi43PMGntmjT
uC03GrrGxkPdh+81DufUxB+nsvggQdviZspXm2Mc3i7dKbbBicz+AOfBKUPBzo/JuaqKoytYC1Jc
12ABq9QgFOYdZG03sYPCJw6zrGxbiN9iaJU1Wm84HOzetv1Mb5pkqdMgkuFt5Ka6hCNEWYwCAit3
hGb5QCxT0KoVJpUe+ruF0CmLYBfX0H9AQk36DLdDIMI12EsXyF0bskdugRpDOLwVFq86064E4R6X
SdRtl8bKhCkmixibmqX2qQlqvNX71tQZH/1ZVR04KrRw8IG6h94nuFa+OwRaXnd1CXk6OZeBVoeu
NNtAoUEQPhwxZuWBk2DazEzeqaY8L53ah7LTWaPnJIf4LhESgqS07vUI6zMfDWSIb2rXfkYIItUl
gb6zXuEDgonfJMCAWeUGCLmsJtsgIs0xwMOuJjpz4/raYCwYdCrXY0/q63Io4QCNB/BMDfzHykvM
g4um7DdGDee1xaJcavA463ZYHoaiPSP62rpi582YUqOhj+vgRFi7De7xliz2NesagQcO/dynfig3
YOt3A1PALEBd+6quN9b/b2bOZDluXOvWT4QTINiAmNwBm+wb9ZY1QciyRBDsSbABn/6u9Knyqaob
Z/BH/IM7qSjZspTJJLH3Xutbe9pSEW5yyG1d1sHlDjZCu+gy+qhuaTL7J+1MMW+Opm4T5T0FxXB1
cZxnqrvkjCSLwQTmzu3tU/O+C7ce0nEovNiMBXshJshiN8gwy8yzlDxeR7w74OCbPHhSmY2L/sUr
7Ub6xUV52Sbr93pKyuXkc7X1sg+BMXy0ftyhGyB2gFXDIr/8Yu2t2i54VyL1i/w1MMvGNR/K21C3
fS11/y4tuaPzjS1wk2xS8aqgABVV2ptTWbCY5u+1KuMW46bGMdyZjQ6G1GiUOogyZfC9QtI2UlOe
oKGP0QMeuI9Pn9My6fxcPrVdM8LFh3JXeA6Pg7Gk+zXEqB3JNqAPuuTZY58N3V1dQRBs127aDz0R
W6AcLGZun/+gQnrbesQdTUacQ3E/zE4Kp74pog7SAvzHnIbHIpTejSXAW7XKntt2HA7Sreetmfw2
barae6lzhuFtGXDUawY9UfRekS6qvXq6dr77HE+w31oD4bbMvgaPZ3ta4IjWHm2+jY6ZLPpVtaS9
DtuHpZRBvJb6WmZOGBW5rvCseaE9LFxX+PHDXYF24GlBUx9ndZm4zgAjz3/thNzxqnnUPXnmRqLR
FuV3adu0bShcrxKHaMPG+4F6IYrVCwzzZttYr4nkXMuowphQ5yQOwiCLoE3LAxNhlxSy/GA6uINZ
98Imb8+U+pr9AiNGqyLTl5AFMcmPwYMJw4OQ0HXbxb8KDi2XSvdKczwtgxBZ2sL5auUrTvk8KZoR
mrCbADKJJh82IJfzEnUUT8usdi1cDI81c0Rcc2/nJYjCprrrZ7NbhXvJSu/a+fyNMP/BnclBu+a0
lv1W+3MPjWAu8FGuZJcV+q5sAo6+MHtcqD5Urnn1UF0j26+o4J7yd21JNtBH50h46rFb3LuKqiQk
UKUb143nBX7jCJvGKc5SNhQq4fjDL756ZyQxRXMfY0oFSQKJ1y2WIcIk+mUU9Cw5o7Rlbgl6oU1C
gf+xC5rTcvIjRdTFc8f70BiYLqvcukvxNopCR23Wfo5S/XBpg/Y6yA/9wuqtW5OdzHwTzWrZ1cTZ
ul634Wt2EAFsH+k3cLSzo5biBY3hxXWIRoeQ3y1UoN+0F4+GkZX+EuVVddIuymnjhnj6+gwawe1M
dqokkCqRs7VRPUAhaTq80UIWr+3Kt6GaDo633AxFGbW1SGjTltvWx8gizZttq6uWA2p/qB6pCkjc
dSF8SfkwumtMS/ZWe3bvmfFqar3JoFVI1X4xj9BNxsRT3oCdGLqNITztAZ8m3thtwzp0d9zWdmOq
xU1XzUSsPA/luvQuCzpFU7l3UzXsA131MYbJd0fBnKEBeXNG60FmdL60Y0Vc61+uN0TkcLxTi3OV
Yrkwml3JLJNgMK+MDNd66jeE2wcufohxk5f0AruwjbkpUj9wcwwwIilnPzaYfQo67Uqdf/qwQ50m
6hw8k3TKYjah1XDOJQxqb4DEUrG9hri2OOWDHR9Dvrc524V1db9Uj6wgiTHBDQXwM9hkfh9jSMXY
Jot9JpZjZ3mRqpn50aJ8+C51fuTrUKadI68a+XX4fFCt1rWBjYTJFooymltqhmXTdnyruejjrsDk
LkoVU10Cx6mCn2StTkA/Hv0xT8nqVFEzTm5EodaZwYUho+1GLdDNJ9S02MnMa9naQ8m9n1lvDoFw
HmCtJVyHZ2gcB4yrFn4YfE3Ml1ET9E2cTRXfup1NeN1sbetvRzGE8IJ6J9FmZNvaYRDYydTiloMD
iTasjLpmOo0h/enpMQo997lrqx+SV0crps+x7H4SIrd0lFkSACOI2dh/mFDfE9+DFjX2D6GPbnsK
9nk7g7TKTkIPsKHKeBk1HL0vSsyUevxzKMLnfikug2NvilfFLn3ZnYwxVzWvNK76CQSDqGLR4Bwd
1+bYKEiQzQLEpdXlK5rcPe3693JUr/MgXfgQ/LjMzouduq8aRm7EIOBB/iZPFI+2AwFqu9rP1R/G
qGhwSmYsjMcweId83IFG8sY0V90davGBhfYuDFWMBmN7ozJ46Wxg6s+JVymLt1isUYhP1LfspOvq
CsmOx6pQTSTm9kQqkEuqIE2sHPuVj/CtenSqZg7HpKRwZsuhTTKSnfqh5UkNxSwamLGwNvIq5iMU
vMaSfdhNNApAyOBWXg55VjXx5EG5BZvibNpAXB1kLk+yUCrGNaqeh6CMG0Z+rMYAiFJPI+FbJ5/w
EyetUrcI1TFXFpevhSuWMbfB/egcaxgPcd9lTWz6Fno3nlWUB7JtwfZs+2DyYsnyL1+LR+uNEKc1
g25XbUU2vZlgTELvVLewYGyPC610nvCpf6v75eRhTlCb1rMy8logGYH/IkyewCT1oXIMU2onkke2
Vu+k18/+4qljvQiWFKz0f7iEfgV1jzPVeZ9nzFlV235nuT7ldinhRmQ3Q+qHGdj3hnaxD+dUGz8m
eBZAE3U44V5XAUxiLtFEuaw6yaUDyJDvvZDd4eM6EgEUDZbSnS69pKW4mxg8iRLMQynbyKrrOJyF
uizmJefaS0wQ7DVrD9na77puegjLst3TFo+W78gn3wSAI0ZAMNYB1CjmQ+Aur77uggtdGE/g4D6u
rY0yUR2dZbqYnD91DJfQZRuu+o0HRSyaq4BsDUGXk7nfZXPfE7BurVg3xJUUTiT8rEo9dNCmIclF
nhL3DrhGky3fsqB861blbs2sHwdSfEwADiX/dNE2DDB5Z9+F/+EfmNmSedsWe+u3oBXguhbl+fZY
6GZTqjXO9PMIX0+MDzn0gDktvMT2mGspTI5WRysUEdcCNbTQjEyVs0Ptj/QQzsVJcSBhIU2flYid
q39z2AGjZcV9pwL1lHdKPvQUbxRIKj0wa/JPXtTrrhpd8lnwskhLNdWPK/DHL1eFqDDMbJwClaia
c3XJK3+2CfMdD1arNd8KQFoXULTVtg6pBVEw6qMlJtzbtXM3oaqHk0ULdKr8Qv2QtepR0jG3urIP
MDotdFNJ2u8ID/1ohif6OgfZuxRgWXz9zjt4Scw0A7wWA6OHcJYCB2xPk1r7c6lVceFuRffOML0M
NS4jlVBBU5fUL7wtfJjjbHQPThlmMDSLn33WxzhzU5WRzep4yTIGiaqdazOobzacALEFL0MOwtTJ
6+42RN3xmrGE1DjfXJjrT50OyP0oIHy67w0ai7jNeVSM9Kzb4q4r/Cgb5Y5AgNhBRyJbOMpV2nmr
u8snc9fl/KFXYf4wB20CGhm8FKuXQw9QOlnKQUW8HC9N4LzmuTk27EOPNM4nTCBwZgzcZgM/Xhfb
wmbRAo9K0vw1pOdZimiaT06QbTg8lyy4a/i0gykedWjsuPNJZniLiuz0SBLrdm+u/rEKAQ35Bc9t
DD1YABZa30g+2c1IoPZlAwEhMgChCe367nJ5NBTIqR80QSxhsKNb5IeCZymUkkum2z3CLkCYMgCD
LP/WC2lu00uHUyVLVj2k3oK2SdfAschdE2JiwMHH8sRj+6aq7jruTZswH1O3pPK1AN+4cRs01gSw
41yqZFmbb6reTm1+bHJ7r29i0qJrmc4kHPZ2EJhwFwrFeXosR3GSUyiizIg6WcN82bNVZ2mmZ/DY
qoAmBW72TlISvkAZVBt3Fej7W1XEYqabqb75AODWirYACuq5PBE8TJ3i1rP0eRB3IUpruQQ8Kss5
7n11zop1My3Ot9X0x8GAza39bW4zwMpa/BQMRyTkFfKdO4sTW+VnZx10kObJeiTNvJ1Kuy1IsGIu
LsIo18uEPovNUb0uEmiY/KkYHEADzpWI6dyN6sTNZz5QgDkeWiTPt2s8LuU7Si4enRn0W7O81muT
AoeHl42SDqu8iGbRtNHUoTGrnA+uP/p2AIXOxHnm6P9HfOEDGY18NNll25u4pQMU17LUOEjmMM3d
Vl1A0kU4mwWcCA5ldGzSTGRP1mRNGoYu/6z6tk4o9LYkc9oD7P9zn9MXONwqHr1yBnHtVzYtyqHC
q4BN+9fdQX8Q+/8m+D8amOp5pv5Y6vT7y/9zbT/rR9N/fprze/trp9B//u62Guo/X53/3Cn1z++6
RSx+fxt+3R+Ri1uy4W9fpP/MWPyZNfhHiuLf26f+y1/+LWLxt3DJn6HWWxLBCWCbhdTBNo3/nrT4
rwnw/0Qv/vJz/khgBP/ykaJwBP+VtvCc/yQw/H851GPYicMgA2JiRczizwQG/RcPkSxEOtoXSGgI
/KM/Ehj/DoS6AnusENrxeej8TxIYDrIb/0xgOBxqno8Uo8s8x+XIgfw1gcG9DMA00IxYO8sGAIWJ
yFJXkVjEE/yiuzkPv9PQ3MHEfaMucP5gDpOVVC949VdYfakOIF735NBS0OQTkAlFNgOVN1WNRbV0
nitq9KYCqBu7ptmIBkwMQ7MxOtMJZ/N3UnpPRJYyEbaLHdlDogR9l5tbkqK6Iz66yhDQV1eZk/Fa
c5h4XcaMV2SjJn5SOBthzYp4MPW1Is1lVjlQ8DBZMmFxGnI8+KDm1+Jn0OZphR4ts+0UNe58Ig5B
d7iimSEA06IRZj7nDA1weDWOfnAnUDW+8dEFjMtlbmd9LPLF2WZQhpNqYHClRL/NlLrMXv7Td8Bd
tENCxyUduuJlnBtIcSqHUjCVm943G6RgECMxIU68Ct2OGRMF6SyEXjVUfjyCi0gnJV9UMLFktfSw
MHvnTVUQ4fa4lwWyAZ0s0ZmEdyjYmx5nmL+ojQxldRjHKW16uzdLf14A+SMD4+/63uvjmff7BhQT
LzwVz2Y+VLJA+9N+ilCyr7A0d9JT9+Xiff2DffBvwiWHcZSZSpy1L/e+Wq836IHJ4b4Om9eww9RX
VuFl/MWLhs+5gkPIh/q9DqPKbfa/EAjEPlK/8Z5Ya3fDSHdF0GzahV+7bDmBfETpuxEQtAZOihRF
2qxu5FQtjrECKsTcUm/7m36Y0UKGULa6gG9WMl4XXPasQJEAH7jpV3Ne/exkBsgpnbw485AQKsTF
SnVebI5i0BdJCXclcYZhk5kbZvYbjYDddpAW81ZWcHf/m4iwAEGjrBgBmbhlohoT7H8xEVW5PDiF
e63ATAMMDr8hsfHK6wXsoR+cW9jMEXdQC37zEdpHJzJI+SIXzES/4AjRdzdhuk4XeM7Rzf4dDYil
zO+hAP3GIvDtz20YPnhoFmLU4SNMVdQG13npGI3/pCT6gqam0TveohS1TEBuJa+TRvPnjwiYBOID
cxlLMxZsVb3uFbN6M92UHamWz07z78vSn2aL3MuSjSpxwbTgSrQf2VKf3ABdr9E8+gVQkDaIwUgd
FldsKCGPGkmkXzxFPnk/ZoGf4M/d96AVO7zg73xYfkwe+L7+hlcEgpcxGaEfhrBztZmyaFXrqzfa
Kqqk+8FWND+FW5xZ2W56CZUfKrs3ZrHnMQBvGTuIHt/RMfTsLHdeob1sUAkvQWmbWLvZjk7tlZPi
KjnfYLSc4vKmEOlexH8jMSyQ6d8UhoS0iTwW0PFfFMbsYmL0muL5RmFIiR56ym3aVpZti4WzO7Br
eH4R6Ik8jWvyG8NoOINCrttqx9puAKKhr75Tv+q++kI25WHNpus0Q4YSBK75PwCNQqywACVA856Q
jc+y554Cw7bolui0PKG7/rQlSEcIx/tagi3wuwBCEyfIbS1AhGDt4nrMadOqLs6F92bU+A2DWp2C
2H27QRz5UrBEZl4yE1ejaXNNeiM5/NrCabbsvQc2FVuvWmMAIueGEB4Ll4A69Ld94ZXR0LXzkcBF
in9hHcXSPmd9cad9cbRhtURg9pJ/YB5DwxEEAOOhJ+VAJG0fjcngaoTov6p1f2M9WDDC1Com3DPK
RdDEDbujp4adblyY1namka3Ka922z1OTX/9OgFCHvlQN2d0gEBSviJIPJvkd2vXrwpy7Gw6Cfre6
9E750nSOt/uFg4wetK2uXOHihIBY5p7Aq1y7NrbT8PMXHNKK7mS74pN1IehBdLN6yJ+6xj3fgJEM
dNPtPf2iRcBBIe4gfQ/u2U2WcH0g7Fl7don9+A8qYr0hvwuy4STYEl4aioBU1eeIY6wS4Cm68UgF
NaIx9bJfiv5qwkqlDprnjeRihwcMff34hsfw+1CMSCk0/XYyFD3rDCLRenB2XaTaol/0CMwVsu1C
hC6qZioTtjpPpANq7hb+Y4ODKoa4ayOIqN5hkhgqWD9AggpVuhA40mhM2rgvh5t9A5DEvSkhukVI
qPVL8HUuMmq/iJJypugUAJ9urAzdKHBbfFbOSq8ldV7GysuSBnEJONmwDVSdLxGtVqihum6S21hT
GdFsOir3AA8wYNb2vNpJ7vpA4CDN6uk81xU9QpVRsW+9Y8s8RGLWfr96rYpbgrNPKVibrjrz+kt4
+huGfAUfs2r3Uwv8BnMeUhc+HmLwdCPIqRXjFJJ9KGAynQw7hh2uGZ0T4xiN4at4mmW+oyjkCyOb
YBy/r+jJK4Sz9LDsyz6MVTM94h6B0LPUEYXELWfWfJ9heUY+8hULk1dHZkW00OFlbJaDnVAWESl9
0j00BWKP7looVLksWex8ojQ8NIuDZNSM4w9ptTyG4Ho/ejiHqxqjmfejz37Ucw+pUt1ADwzkpn3A
9qNXizWmEalJ0jF+bEFB1AMkctkjydF1uEFx7NdjF7tjtQFJHE95kyDnh/G7c3ZyQnyjoSlbl9TF
weEOxVPI140k9NTI/Llw+6dibPZ1Nh85o5c5855rBnvWDgCklxBcR2lfp6V791y2K3NEIOD1ZxNT
EV5iPM/BO7dVGvgOxE0BD29OoTicZqefE93jBDE0/8n1cq2D7tUt8qNwYcRMGNwrhffgAWhZQYz6
wC9H6Lggx00MSXNbMecs15vxEf4MWYPoD04loMqLb5DfbQG9rQKUgWsVIGy1hWFyHBa+Xfppg4xG
FKAiWypfXEU+8sEJ4nLoDw6vymjOvaSE31xP1QbOVRysnYVTjXaHocRIIIEJFCuIpYPZl+PtRkec
wZ1Eu12V2eXhsiQ9QgnLWLVJ7xZIXNbHQZcbH4pEBWuvQcK3sv0pW9XOkeYcEoQgq7F4cYfqqTAm
YlxGfYYPcFRLXHbeHrNiItS6q+cfRuKKjZVI6hF4fobJcsUNgTjjY0Bz9L/tA8nhbC/8yAzIkmwo
Dqymh6bTd/0wJbx1tkNnUsT7ID72W4wfAJvc8AuYEIxxGIfcfwqofuPI+xJffoCdGECvwhHvwil4
myVdorJu0EP3t0sWPjkseyeKP8tmjGG66aj2nQvRy4aMy4lk+mP2/K3jISKwIP4S/uxD51DfWBzL
6VFYEKc1/sOadsu185aFQRcVIVIWYryH07stdIZPU1n40cFeVDPf+b9EyeEl5Aq8iB98ZgQHFdSy
z1lTAFGI7vDVjcElJjkVMXfHtMi9Jz1nySS+zNpsTZ0hWsz24frDyeetZP0WSZ59NdAXN+tOLgEs
Adfre8OcPQ27t8V134NsPHhK4Tx1fDQTGFp8eqB4GxkuSIhAS1TZ7jIvxo2dNeAXV62bUYskF+i6
6Pg8kfWdcvLB/RweMrhxnydIAm+U8O7RgM8p3KhP3/dTqrsURzhMCLbpbmlrTraLh34syOaEUgXX
Ej7G2DheNBsdWyaehxLie7HcWwo7qF+Gk+fA+h97SHUEonDN/fupq94IrKBQTN8cBEA2xrjvc/ZC
pDVHRatnn3TfWQdP0dXToQ7hxy1Om9Y1ReKzDqIWbmVzY8LkcK3KEQwn8PBonJAMsm14qeS682e0
KsAPkmxE4u9G6vum33di2FEOmsb6e2i7h8kBFKuR76TTIagQkHW1+UQSEGouElyN2sFt2a4eCn8t
7ABOcEKobqx2U6COs4MoW09/CjSaXojr5lZbnnE3Dbz23e90FsnQPyCphJoJ46Be3E0Ror9l4GYA
Ku0XpbwdUnhzLDs9xUHWJG02etHqLAUi4HliZZO2Xv1UGmB2fQf0vAm/wV15NIJsBYCZGrQ+Bsfs
BIn6UK/P3oLArbMOP5AmiUjZDpBVm80cum/eaC5tzl4cr99zf9rkBsf/WD3lFgaMMPJ5cuYb/gY5
heMPJtS4wALkYW314EiB7AdbUzwyS2xaiLKIAUJlEsDYxAtx9HnJ/U3gV0nO6eMUqisQulsn3VwZ
QS5VrrFvusewduMKx4W7hI+r9J1k9vpvvOaxXYFymf6g5zldJp6uXVnGSB0g8+bcl4jQjbd0UGbO
nMAbG/p7PfcbVdrr6tVjdPsJWYkgtplhpwMMxMywccFu6rkAuQiHqnSBok6PCMI8LlPxfSlsNNM5
onOxrRf/i60wAYdyPIZlxk71JMo4wCO3DLXYI626JF6QAw8AaVt1eeLqTOIjsiiEEyxj525lHbxN
GO9wcxPfGZNpLZ9mOHVpEYCsNr7edVCAg8omkLJjpFsVQkbq0QpkqPPsEgQqAaxtoOqBJw7xII5Q
N5zSmPt81eU+9OmdIc6HR/S2raGLhvmpJd557KZvlXb7aMj0V0P1yaCh2vWIOXQjlgTMLMAChRId
zQgT1Zj12QdbQzv3m8VqSyAMeZe0skA0F+ZVGw4PgwMeap2PTk7vocNvR3TLpRf8yHS9Kzn4azrR
n5lo7gqB1KbT1VtHAB/U42Ga4bmVXtHGkg6HoK9PhRZpY/AIMQ950sI/Itq/L/Ma031dvoS9/JS0
PGpTIKqcx81NpB/6L5hsV2Lk7Q/8IWXaph4rfuRLDu4teIG6DP8D+j1SVEmnPqqRNZFHym8wERDD
Gh5s7SZdDpBKFtlWihoAO0AMaeezqfO9BqQDhP0FmQ5wAFmVljCixn7elXjUY8XGM3qteGzLOB9h
DEo0oF5e9PCqpqs3L9hcAJs0zG7rF0aC+guNYtQ+Qqv8QmtQIi01qTvqZOiAH5ag3YeJRb1rXy1z
nNibRRAXnfdIMpYDc+2vU+h/rT6IzaLP37kzpEtAWMwpvg/1dYEtLk5kctI2X18FvheBHHC/QISr
qkqhnOysQCtHu+Wq8p5jlF7bqDCWvjoT4uLeXLoRsPfhiL4JzqDz7BaU3+kGwJ1PPAQf3d1kgJ2Q
+jgOK4x2BPG5cAXansrEYMz9TV/l5oWPARaRCEfvVpfsKpt/TApxlhBJlm5CuKuds4cMlxio1wkp
XvjqpL53ukxEM4fHhAA6Qt4zKwHSdnpXqrdGmXOJwGyg8kRq/tyZcthiEt8jfBJ1CEeTtkz7PtgB
FrmnnngktbsDrUpRbfBKWh9Sv+0vCO2ha4CfKbAh439ZOf7/WBOG+PrfNeF/Lpn6f6Vg/PM/pGDv
X4GPRbPC4ZRB8/WxSen3Mh6B3Qm4D297stD8Yk3On1Lwr2U8+HPmQRJm/LbB5y9SMA+ETymHdMsc
CMh/auB/k/KxduiPr/+6jAfpQ/x+2F+3rT3/XsbjhFiiBmGZOwF+mx/iV/1VChZocRZA3y2mf2Su
c/eh7bIwARp8sZ4X61DuSY+FFJxseMtT4xaJD09JoT0eR7agIR9PRQD/CUHKrgeDNXsjuJzwR+5P
X3oRG0LCV1Lxje8s2C2zxoFxrnQZU4lOe+rNsc/ho7sLhrwW0wD08SMrHLDGtEQFBmE+umBKoGcQ
Pn5QzMOOOQ6IEmWszKHHLA+NlLFyi8MMvXi1ywlqHnrX6lMKF0kqPM++j1QZIiM4TdsyO1DZYp1A
F+7C1XuFl7Lr8+osVQEBJr9Iyu7wwG/lrPykqZe73IPSnGPThgemuenjNmRvbHif2PDm5108ud3F
EPoT+eIkd4qLXh3EdGAid1wn48rDJMCCmgU7CbDAokyq3E9JxYrIAp/vmxkd0ISMud411nyUTXHG
vLJFJDNpArmpbhBUnvOd66vDnA0UOivccWgv+3YGHwaxBzX8ywwqaWyYgFPJt2PHy01RgwXD5qRY
jvqZ2xvHUGCVEHy3mFbhHRmQjc3C7mkNJV5kLrYOGw8ZegfwEEM6tUhp5z3Y3ykoj9mayU1NijfG
gkOXy0e/JBOWjIhzWeVfM83unanBQqICobdmDG4H6nJoO+SJba7kEeUhyfsVI8jcxboF6CZ0+NBS
jMEebDPTpuHqbAM1vXs3JRUR1Gc9O997niFY6+jHqpox84zzh5b5N8LAh7uIVoiugLoQPM12wUUu
NiBGsIbZ7sMSY4JCMLMLT40/hofF0fBu1c+V9Q+lpN4BCjhWiYyQC6E1RyV280B8RZXiN2eQzzJI
NajqzToBV82qGGp/XFpnhIPZvEHTehKI+SXzkoHxvm0YUReaAzzuFIjnzB4FI/HqjBAoV2hMXXtw
aiy0Ct+gw18Fum7gR1dmJciuIgWQvO+rj9Cycz40yTDrNvHZKz7EFHF3JMOQBYQhjcU2xsRZU20R
Xn+Z+PCFFujgMgtbswMDKrG5R6gkL1EruUROyztoc0M+cP+54EZTv6ueRmTcIiX8S2Cze/BeDHIg
Aqstdg+AKXMBJFfusRvtceIYwZGTP7oaFshtc5GQAF/9bOcWPyvlnTKngYzaw05XJISCxpejbfpU
UnpHgq+R5e0pAOzlGXAknsIyhHBwjlNQIS0lKvioqJ8xcutIpHhAcKjA2qhbwCK7tIbsCum7j0WI
+YKB/5wasRUV3dTV/DAgS1Q09sEAXHJruulAKESOQEAmwDYmd/p5S25gScEem3egEwA7q/pXfw1/
DmV29cFgpAjGVlGvvVeK5SOakUcDIooh9bul44h+PDxrvt4J4I3IorIYqDJSLeLbjW2YSvaNVAhb
zQ3aKOTaubeT2J40VCNCP1i1sMyPzA8OHiKBTim/dGHPtuV5PE637VgCld0ka8tSAv08yLF7zEdO
BEIVjI4HNeIkAFQPn8xb5WZGZqMIs71a6c98Dt+t06Sj0+14763IcXRbCMoYVErMw0pnZ3BNJLKh
u89Y+LPp/i9357EcObZl2S/CM4gLXGDqWgs6SSc5gVFEQGuNr++FyIxUlfleV9WkradpkRGkO8S5
++y9trHld+cLJn/a2p8ajjiZ8//pajPrsmRFCmdu6uWjjdplGPV+yv6EgjS9O7DBt8JiXpu4IpPJ
KmQ3MGRcfLxq9GLHOL3ibPrNgE1InGhKvY3Aa8Sj+Wpx0BaBdnOi7gFozFdsxDs4W1z/sDlWiVX1
u6pEACatycmtYIOlpe7JsTvOPUl7rHCfDUJ7yhKxAYe8CtuJ3aGkl0rGzJHpOgi01dA6L1FfLnR3
fGuAzq3NVkI2wztXsT5UEkzpuhHvzayJeE2M1rZN2wkNc1L0ZIbouukcclSO8ax6uE1Jc6i1854L
fV3o3WvcIkZUw7HGj8Rzz5p7rGwaV+PqGxNc9bqz6YZ8HkbGg6sVCcY5fT3a6luCDc/zWAc49dJp
iwdDb7cDXlLE/ne9Sl8Z469l569GJ790DcgqEe877BaiILLvGes6B2gWlpuh1PacLua15877TvAN
yaVj54AZCGTbVfqs1upLrdkro0dBNRMyWx6ogtZ6Vcbg5Lkmb7YpAZWIVZYNC80eHrI+fMVu+5aI
IiAsCInCK4dnopUnRXOrudeLjykTDu9r5nrhOandlR9Y5cKH1+FKEv5K8hCq/dHL2eymwa4fDeJI
rD8Ct5mPg/fejcQmIs/9VHu3XFlhOJ7ZsiM4OfqpG0eDGIrEC4B3yu7SV1RCd5YlTv9Y6n667ACx
eCNCQKkHrxlaFpYwOAjOQti8JTuICzyOXobQ8Tcq0LFCn6769KFLxboNgR8lHKajASiH5Z6lKLal
BBbTlzWoh/a1B40Eoap8GDJJ0HzCAcSsjtPaOksvPndqJNGWqjUj8LIwsAw28i3P0MODD6Mki2G+
Alg6J5b/Uho6d4F5TEr856Na3xw2CuFApCBIUQGUpzaUKyWtvipCt5w4vwLdQ75oRDqPy/odB9Sx
cfpjRI6+9rH74MNcR06PZo5Rh5gpvvNrNeCarh1IWi25yhQPb6yqG4mt18Dg0cnmiXXmpMRlLAud
mzGkmE6wq0OTawAbGZUntwLj9NxXJk9K66Kzpk+KGW+yOlkPNd+lV07wLMWCmlYYB273AIpCeCkg
Em0aLo94iG5tfdS0i6xhJiW6sdJyTFqMXMQvWw1XOY8W1T38FqPr0/6bdNnf1bUgSDVG0yoaxklx
M2oeBtrAQk+3lr/n6gZH4dlrivcRwEwUdB3LtD/k6xTu3e0gFn+O2Dm1BmJLActFxq4dIdmRf0B5
1prdj6BdqhnIWS5/8RS0861nNPGNVZu7slAfdF9iKfNIRspr2ZhL3eieEh0p3CRK88fwnYOeGUdn
o6kcjMu/5++q4MSHfP6Zv3NibZHoZHv9YFaoyi11JiiMhwuzqLWDnVsbkt57Rxp4l7zPv43l2Ur4
SN4z+BHL0/XuGSfXIbHsvUfkLlRBSvwezpO5vazjb5mlvNr+xcX5nXCEHz1/3asEFq2j8InQW80U
8uPRVBn6zS0ZUtnzLkqd82oj/EuiFbMqVhcBm4Oufssa8aLpysmf1lktK1qJ2cp9CMQ3rcq+onBM
USKsBxYBL4bYldGzO7TPFKBcxrK84QC+N1Ds8hjWRf2qhfgcOl7QiB/xYcQD3jPghhg7XR3Klxif
GpHtYKptfkQBxXuuad8wPG75aT/dBiVrIjQ5HZoTVqT9zzyggytq5UClxMJUlNaj0j8HWNmBXzy6
vcWLsGEYZ81x15rk4Gv5SrrZx58Dg0iFQn7qA8KTmz/9TXTQYk41yhRggI6LNogW/RQfJNWT1e5m
QgPZCVQdLypu/yZFaHUpMZsGbdF9+vsgYe+GVyxsPg+GYvMzTFjpXDVWOLxaRpIu/kuqEBQQhEtt
24wHn9C07shDPC0ohFzykv1yXGM1xQzH6NYMtsDHxuLEgRPyW+Qws4ONV3/7z6nDqLFhC8XbyHCS
Zd0bM7dOZq4SXcbUgVa4aav3hChdxIUpi4UM13obAfQQC9JuH2WZPtpQtcwyOEQa8YTWugFTiKV/
LsZDP45HqwcY6O9s70FTN66ig50sTk1aPrnKGxPgUvfbc1M7q/46ctQpbXdhDiS2IJmm/DtYbjL9
mwsBpMEWNJop8ItHI3gu1Iidz++pRx3fvmzUWwBnLknZnco5+suvAcjegVhTJP8UgGxBGGKzn9XB
3R+TfSPXrRnMGepWQzKtKGek+Fr2WqON3pQxg4eLLLzYcJe6c+19a5JmkRX1f0lJRpV/qFN0QtYJ
RkUywbIxdrTsqtdkiVjKCgO4oXo1S+O7lUnQcq1MVn2tmEuLO3w+4A9MxLjUA3+ZQn8Ug73V8Q2F
9Sdeg2hW5TbBfK14jwrb2oRG9D1X/WuhWFBR3ZiDaPnme/nJqpJvMjVf4sbVOQnwuI3dc1vzGBGd
d4tbXr2WNx4sMhPzAQcbhIf6wxmVXZRWZ7ypSz1Wz38OZtpW89ZVGZalmFXZf0xoJiMLWl/XwSH9
X0U0izJ+tT31IQUwxH7N01eRLkkw/eesJtSDa6jGcvsPWc1WlC9wh09/zmp6jRfOiadhIfmZ1cxY
H8xqv8VlO5FLeo4LYayv/ya92RftXu299e8JTsuvijlbw3PDJfdbkpNRYNW6zfFnmhOG6OPghsAY
MLXOE4xNPSP6oSir8BRWSIj2iKf4R8YTWwDBBHI1rJsLOK2aBbhMzVl8hfZn7tWvCWrggq8KDgQJ
s1kwsATx2mQ5AE5otPQMxyLnWBqSjK3hhJp+dFVTZ/nXlGZjYidGzS9nGgvG0rawxcHotNzk2GjV
uYuw7NEUorJkjombx4gdPrGBKHX6lWrWZMeL05jUG4AEy0wPT77m4psSLmaBEOKsrSxLCzM149tM
aOFLDV8nrVMerSwoB7GtSjYNLqDAhVQ9iJJm9IZ38BTZ3dl2xDMpunOtfyZhs0Wh4IVcfTmdfw9C
I56FnrVsA4WHBDlQwxke3LS9TaHPfLT3ADE/prinCLvHKeqZ4a+fUp3VADFTkh4i2ZnI8OFHnNNx
SkBfafLqu+N7O1ovahCvC4F3IuugFqRFvYCesup8e9skHoTLsJ9DmDqrY6xNKW9uprxDIla6s6yV
xxpXguPp4QSOTolCluoqUNINIFfQdAEvG1MUqCCBf5FOH7AKSI++CmPQatL30eyuaZlzRE5i4uZ6
fk8a91IWSs1x23pEi1phwe+R2MTB6mP/0PXMZ6Z0Iyxe+YgpxX4wK0ZKPCB8sFErZl7vetvGJG+u
SPU9iqNvSt9/J8D+ktg4WEzXIC8GDWddB6m1HY2keuhTPq3OAJAaDQPPyNi8WUJbGDpnXc/Q0kMG
Roz3Z7LXK7AkuY2rzm0whHq6L8CmvfU2odisJBSgPg++8UIMcNe4HAF0ZBmdnHng3yITlQDByjQb
JsUEblyk+iQBm26VD6yVmmnR4HRPPrniIupXnco2QI2vno5CDl1w4TY53g0VL3lkR1eCXztbGuCM
UY5WaqJftII1nKYUBEhz5MSUh3oxDksZGRdgP9Yuq6xF5uP7g6wQ+aa5cXNIG0Xmtxuj9Vatid2/
4eA5t53yUYutdaWG34yuYhdSWCCNwY4KZ1v4xVPsDEebMRjicv7ocnoIC+luMHxrYKFJMDbWS47/
gFss22AxOjV9uOZmcSFFNTBM+vGmW/YdvMkTIvI6N/gc0Jw8ENH2tTC7e4c9biVF1m3SpkQ2LKKL
ZjgY2NyStX5bo9jhZumIXZbmuVNMf+OORPBVy2dIGi5dlW5TpXxijf0F6fPJ6/HI5mP9SJZ90whl
1ajhsnfsa6XUV1kFLkxG811mMbqEOrwZvqMAXwyOg8ObxAQDKqy1Z0ebvjB2beaieCUhJPPifQi7
VdvXdyTcRQXhYGb72dmqnKee3PNc8PqOxnI5ENBplHFVWcZK7QhoNExkXsOyKda8D2uMvrWa2Gd1
qE3kK3CD0dUV0T6qcHNiWUWUNWE49t2iw9pfgvhjYImvdV1iswncha6w/8AGM8NgDcOlx3SYjulH
UoBwawWJ/GlbW34f8FvNg8h8qlM9X1smEZSCG6sujC+FwNnMCLpLI7V7gN2WXAx7eAy5bOhlu6oM
ec5sQhzaBD33WDm6QT5PXfOgs/SERlHw0Gh3ygAeRJEgBjBJhqN9dr16mwl16QTVXm9HEjDmuNHg
woECk/OqBDsWAHgbzcmoGM9a3WFEzpSnAXxRnSRbe2DJXKcrire2LFvdeW2B/Cq0YW2U5dEQPGLL
/DUd5Fy1scdIM5k3juAlUSxEbu5EVADdNZ5FmQHASb09MadTZ08bdGLXdtqAHMvgqUBSkJymUYj6
lHc4q/8oYYNnTYxERpOA54UxEIctyrWilOdo+Aqlexsl00vG5VyqLewiZ2Ub36Qk8eG5hooEUzyb
ivPm6AT2u9Q6Nl25cHV17cb5NW7xL43oeq48JgMekCkHWfQwC0cYoraBpUGwrywyZCZnJfz41tnx
MWqaOcw3CLDqRmum8mTj3kE0nFXiE5LUXm9G/FLN/P//hZZDS46t/9uIw7/ruJ6WRL/9Fb+ttMgu
SOq0pWoQcRDUUP260hL/0nWq3RyL5j4WSn8KN2iS9IKjkXzQ7Knc4teFFpVKjtBsh65Gasmkbln/
nYWWZUzRhT/us3QWbSCShU39hWEIld/8j/ssvfR1oVY5xKRWw3Ccz9T4y4/URwwrz5HSHQK7+A50
BpNLeZC6g5MZ0HV107NnzVaA1RjXOlD2Fvts7vSDz0QXcKKa5UN2VoC3zwK1nJtxtA9zCFg+WKwu
fSrK4MHIiy0orns4rdLalZsS1Fm45rUiKjxZzQ6Fpl6GINzWfgg/EUJiED1j5/toiTRjHwbLt4Tm
vUjwGed+O6+8pak9AF6Nd05VY/IJn/reW/hY/8YouAdMymavkUN4D7pkpsMi62IChvfCGG+tqr6K
PlvGDbGxDDOI5ShbygE+4khZNmxQpK59qQYpinSo5mYol26nzOq8f4TgdqwZiKzo1hdvivVmy72K
mxCc3RUSwcTW2goTpn2pkMhl29fKcKIzYLlUx3vnhs9FjEgV+SjejwblGJ7N2Ro+ZVvvantpKfsK
WEMqLyMcu9zUvvpkytUVztk2t2mLq4PXphN+Gewa04RESkSLQgwOVn1lnBbGMa6iTVTxW/WLLMrX
GXHW1BiIYC5Ej3yGN2hmcMoBS/QYJ95i4IWA04bciMSrPYGZbAw19F/Mu6KD5bYe5btHznQYV/3E
DG+K3J3nof7lAIf165NZ3f3hJk0daQOZDtyQceBdNPetJRLdorJYw7OMZEdpaf6bzVuvNh17DzeV
KUyNd3rhfECve88y8006MVm4ppNzJY5PmgfXJgCl0RWfqjUsU7YhhaLN/GxXJxKqyAiC+iWLvVUI
ANI34LGreNw9G4qkYlbA9uoZojjnb8as1kZ1U+27H+vk7hScKuwOs9pbDhO3ydCGF89HLG04fDME
xQXvBrxLHuH3uatwqyTlMkrzs5/gy7a/lEDZDFho1Ag7SjcgY9CBsOrTF66OnV+z0quHY8tPFfNU
7s0QKoAFxzB5jcC2hyOetpCsagfOTB+ZBfTxOmCDKosYf2e21cMWqzBWTECopaFQYUFzgAJLGC8K
+qCKkJVKjv/sQyHld8cEU7jNeaj/kv1wUJt40RFUFf3rlCEwnE+NM3au+Oy/rnZ+gcJOhnNJeelc
9sq5mtgJWncZ1eFsB9qdQKOpBWyQydDJo5LEjzK1zu7wGGHeseTCyDGM2DTKgFC1e1DGasoLyGdh
abdzygA87PWzoQCBXG7JPJL2TgEj+VuoyND1VpnbHjx8SgMuw1EbX6XkiK2vS83CJTO+WrH3bDbe
s+19aFUCq9EHKJ0ty3xThpMzLhrOitCufS9BVVVmsGjsaxIZENgnzmLhHSwy2X2ibUkPsXhwjlnf
srfUjpqrDUs7wAhiclqr9fZkNTt4vu/CAg3POdbFGVxJ8dzHm7IbkHjXrii+dOtz6IBVRU33UDMB
DPAbbPet6CCrolUNnpzbqbvCZnmlJkeynQjyc9NRu5J565ATjelgsEnEjUDZY13rpGviy6CGJ8tH
loybIz5HiFtGCIQsZw4AOeAG7578GKCPRTXEHXt81iAI4UGg2UIcCU2fAiHf/NQiAPBlpdpCK1m/
Zm600SJSYrJAqYjv7NtnlRnz9xiTzfoERjNPxNLlho7JaDfsIHPTe6s6eVOqEoaYwWnUpd3koFUX
m1hUFays/FULnpOWPJgTv/nhujVaOEzqMvMSnkiYCBPP3sYjWifCSHXoCrHr/G5RioWuXZpWvidR
8o0PeG8W2jYYTx0rd8neVcQvocdxvkIKDd5CppikFN+VFD7G+G4GHYiC9pTB92NIK69BiWBUHwzJ
WcoK11yka1EbHkBZ/1Imd13uHNTsgMsiEtvaHlRWMj6+tfQUaObKbMnklIesrFbEGG5epI8z3yQM
1HRrxWs3TbkUFRHXahXxR4I8nzeevFsqvyXBtaQq9pxHZzLcOJY914TyAEG/J5iiWpgrHuIA9TJ9
t6xm46nxq1M/ZL5270v/GGZsTb1hVo/6pU3zQyeKF5EN8LP0bZuUuzrArqC92Wa983y5it1h6amr
kJAf9hKeG8+Y6ksn2A/qN894UtN026TDtWDBqAbYE/QJEGEMZL7g0s61+pnN9U4bI8L7kyajrGWR
dIC70nUJuTpsk23JadZ2Vj7DY13CHWqjXRiFcPiHpaF6vEuGx9GwmZENmhGGnVmLvYvD1LxY5lVI
aFRkahaNKJchj7vaKC8ccNfgSsBhrJPxE27f2XarLZ0n+yzxF2VnxnO/XPAmG4RekJDkzZLV8yg2
eeCZl56mo2r0PlybTqUPYV+l7p/xOSCb5quclHXQnVKsIYL3j5Xv/J4aGwiUshesMpXVgPrVRh+t
aaz9qF0YRMqTIboCfzn1Xfp9yID5J0TbsMCV3dUOXwNsuWHEFlKFKJjpS/SUFwd1VZFEirvGJBFh
7ykdWnD+VQJr0en5ibw64JgquaQalUGwlbuaPVw+h7l6KDrnwtS0YKZ71lyCH6UCWDpRSWK9lYBY
tU6CzgXBAV84a76b/PMefQ25A6kTDJRZt8/oY+wsjCWQsLIwlz1RpJwSB1v//O8P5f+YOv5j6Pjf
p5j/H/SiOTSkGRbT9T870XaB/7cVm7+M7b/+77+O7ea/qH1j/sZyJmxhW0zOv47txr9Mw3TI4oHV
c5jFf3eiMZ1buqYy6xum8Wcn2v+yFk63/upEI5AscdlbNMI5HB8MKr//OLn/Xgs3jPVn5dSPA4Fd
DHQroxAPcTl1YuS7uMPSW8q14yoS6A6b/4y31VQdl2k2S4QKm7Knw2aoX8BhNMw+zrrQEkZ2CNHW
1acrrDGq14ixUNSTEau9+ckbBPimSFlZfRAIXWmu8lGmajGhA0+dBp2q6DHd/7F5Lkovhv1e5Wvz
YWRW6Ur8HngsWT+pzJjtzyq6PtWGWVV3GSvr/vW3TjpPYrLnM0AWIcWg0i809dIlyQC+yUC4NeHm
k8fjkDDV07GRftG7buOGq1wsjPrY8TLvFBI+4iVQDn/XVuel6RQDmY9leAe29p7n6o4V+wOOfVh+
y9q8acgZTvFp9zR7VUsjO5TtXXCutvaDtx5IBf1SX1fmBEBOKg8HNM9tMI15PjLQQM0QaZe/9Nlp
6aeKQ6AojioE4hwuLzQ719JYKAQXD9aHhz5rmYukfrAtZaYD0RsotoMYOZP2ObB5peBRG0Jt4bqn
TgEwwk6oVQnNOQmaBeNj+JWr2YKuOwWQPZmhxIpWLlyEIMOJ621TFHORIqJ1BS4vfS3dFNYMv2i5
ENqw0UtOVk9eeBqtrxJ7cEYMXC1OZrwK71Md3pjvIGQcgS0UEXZH6wNPBEpuYdWbP9XhxeUnZ8+J
ebSmUW8ZEeodkK+9kwBRaIrzUG3Jqs80gvFF/si4sVYC6sMeRdJcK0ikivNginsLlDeq9k76mLNl
i/Lln+rzDFzuguMSbixMFDbdD+aO3CEtMKupQU/hVpieyxqm/sTBFuXX2q4Khng3NenB9jjkWkTa
Xa5rvHhG3D/mafcpWiDX5WvJODTaOPyUzkR9uomJLBWpN9PAGsOJhDK9KNT3pP6OU5ke8W1ULPwf
rZWvASgfgkIrdpyyw6tRIcqBRPulWE+E4DLn5S/dekRZZzZewB/1eqP+gd8vMqo5qPWVHpWYwqg0
AeP/e8+exxcVVUjS/1i1Vym3CMJH6GZvhTlgKWuRjRz9xeut7dS5N+CunjHPSWu4xmpzGJSB45XK
nyQEpf6xds9OtLdOv45/Ld6rou8DThcgLOBWfinfqwnqx2JedUTffqvgi+gCtNm3FGnzITIQVjpk
u8nh+Y+1fF5/NZm7q1vZgx3oUEeHT5pD9nYYfiQqHTgVYulwLH20b+iCotz38GfGumCDg59Gj362
9MUkvCre6V27GNts7/iYT4GL+rcfRX2k9qgrTH/U9SlsG3GODLG/a5tFKQ+WvrVKNLn/eX1fOppz
uPE8fX5U+DlWcR05af2xws8aIB725tGhxi+InauBSTgs/6bKr87KvZlSZvEPVX4JOcXARJr4Wefn
h09FX8NGcL8LJz94gmdyMGRfXiwPvVZtRwr+AoOLNU9aZ59K51JE/FcYX7o3rH39s6bK4Y/Ff6hc
5cyj+M9tj1hw1o4cALo+9xSIkYn+0QBoxdp1NOgvzPr5VASYF/a7wRVWmI8DZWoFX93CLrzdz0pA
L4n3NjNUORzIktGmoyn8PXPpKYcswFH2S0Gg4hgGiQ6uzj+3BGalt+M5O1PEWSQmfE0wnwEqDZlB
WiU18w7GIgG8VdwQsRdWjodVb86On21bO7qB5XuJM2w9UbyvdW1hN+PLj1pBy2j3rbvt/9osCGVh
BySIlfzv/YKoIq0ePlAlGkWXiG6OH0WDBECVah7U0GXVI6bEta6yGSLp0OLSayAh+h8/SwcntHhB
FVWEfkFFgJeYK/+3CsIoQ1aIbUJYIXu7hqD1FFXmhelmB4x1jwhyJRHkdM9vnGI6/7WckJXsGh7o
vaOgsO4K+sIQCuoW/Q7TzZDvsxFi9FRWWIZ8JEo1mpjL4IDGFmbERnvWBvY7ENowBYXHVjFmPmdG
wmHFISmLp7wvX4zBvrhZe/UFjRPuCKLOxdeoAxoOfRBr+fhUBhqUtgBdwvJBOmNHrCfKwci+FLe+
x92fvY36e1PlRN+nfkM/MDhZTDl4nkpIo+84HYjn5jYrVR7TLUlKOh9xlmdHveKpqIph3zvi0S6a
dhvRfzho0Tc2/UhL+jBvSJSw+7i5gA8O4ECJdpOdhmePRNMPOl6IGM5sh2ttllGngHzgc1KE7MtK
hBg1C2OIy73zkDlZt5A4gon1M7gYkVMvMOrZ675q30xluNm5HdBOwRI8NvkyUoE+ZP1ejdiEHA+r
X6sRSQAwurj2UeXOAuL2ybtb2xJYfUl+NCRmuAx0ia8ciudcVKkDbhWnVzAM+7rPbkEtNijJl6hM
37yuuachA4+DGztLv/swj+YRfO8uGHG0J+vSxEXmhNqrNVDbhyd5hgK9sBSxl362rlKznRVtDmRr
YgGjCCDcjhiucO9n8U6QMciLH3d7fe7dnqS4XDV1pW2jOruXPnhVK1SuJrXEKGRsjiISVMDCz37r
DjO7Kc6hyiZR+rw+x7nm58nB0OPHoMJNmEqMl/q94A1hBdU6SKaeRQUaXQiAWuUCSNTgI4B1YSM8
OaZymPyWZQUNE8EGIZGMotUNX7QoYRJslaswM35qgXItnW6rZYJrGXlYq+aErGZWxfoPOUmyVIFr
p55cl4Wx0mJ37MOgmDvA/glPyA+av06ywTvueON81LVHzSR93pCfYg8XfjWirg9mj8O1NbmbTHKI
g6keNMltg8UT1LOZvROfUlHA2PnwlqdQEdZyWYP8Tiv3eyEnSmVzbwH3kdaL9xgfFm5WYjIx2cma
h96mSrDUuRTtwFiY0LLw22CHLmJuxFhpjlySj3k4XNO2exC2WYFAhiLjCOwIrSIIhA8FXRCsoHXb
4/IaXUpSy0VIwiue0PJUELW8VSXlKyhywQfUighPe3Nuon7chB3eJo1hKx5omZr6rSCDg9EobXbo
W9QZyvLEYbLDtqKE2ti/Z3WUHzF0WwtFyfqZC0I3AeoFcFuuPQzpBsHNvujOhu6mK6UlmxcU49bo
6I+k1g2blI4KUsL9EcWyLiA3QjyjPQkFhn/0aAbRZ1NUizENDkAvwLmINy3xKnoPsudUMUB3Udfm
W1SgkTxRCdLEDX2zmim2YAwusje3vgw2QNXZT8TfWrBoeXI3mPjmvlCPuBth2If1e2hhoAu7z5Zl
oF0c4IOs4tjcGzyQosHZDTBnWRozXI5W5S2AcAByVABG8pQwZqPFKNv2w6LujHvGYBh9cGQraawb
zznEjbG37p0hL1GdFKuUSy6XXr0bcoWqLdUIQXQb31UHolscsa6lmO8FV7D76OYdvzsAEsuznjrV
qtl0xsRaRLRiXtoDZNsCn0WdUt9Mt1lP5OZq2hmgQ3PEAvpctcHatpN3C3W3BtDC0a1z5vj4Di2S
ROLDN2oRkrsiuNiqTkYcGhwtfOYe7NtySGE/i9q+4oWAS64dEtukATXasCValbI+Za0GoMFX1lqL
7lrjy4oaauea/q6UjF+RH4GxdsRcRNoqQ4ZhlKQzVmgrTe1XI003JO3aDqmq2tUSxayE87ShilUu
OZ5cA6M5ZIm2d1h++zpydGFazlxhC5q4/qvIjQ9J5Ug3xXwF6QtiJPz0tCJJbPBmezK6UgcXAZPL
UZZwDtp5bwy87utobnbwQj0dUDFrA8sBnt0TFOWeJ0WsXDuPgJWRB2t6TrjJYwVORkH6qFoIVuiS
qu7cobFmKseBtVoUvjGBXrSlX9g7aMPVvqia/VBaz0aIM4XLr4+LS8PxI7CzdRI0Z2/kxywaJEFv
j0liFsn+uY3ctWmUS4Uyz4LxdNYWwWNF/LnMTI616tkkwBgKKkkQh+kW3eBGe4WPhyw58b46F6R9
490YfrY1p7VhSoqSDMipqBBtRD1IdKFe6yIq44ljOfYHt3kJHHeFHv5eQexX20zMR4pRfAp6PFG/
e0OaQtUFoJPnlG7gO981IlJAmd7kJ7QFu8FFGWswcXyFjFSTqyuCJvuURXVMNitXx6VSUKtYl2JW
q/4O6N6C0qn3onQWlWoe0QSWjtd902v/MQLfnGnmng5N5o+0mNk476MMfoKok1M2liCPpEq2g3BU
HV+kdFZ5xJvKDjUuKcETZsQGYTocImHMQ7loPqLUPkrGOU280EI7RzUBQRhRpuCHN6/l8WgBTZQT
REtVla1W1t8ZrsgScD4zDX1bjvrZ9NpJAawfqPMgkxJiTayVK1mns4dvwRibFUvJg10HB61APRf1
JYWVNgTiNSz6PaaojOVaccC6u6tx7ie290pl0cQ+oUbZY99DMTzfojpvtXxe6DouwmArM+UdI9PJ
SHj+O9a978Yd3vO5PzpkZehuChSV4H0wgyWO1RVBl3gk28XcUpHm8fJE4XvA0AGZWVw6kM0r1nWX
xmsRS/JlQnhbxX2lT75VrNu72DceWsPZpAZ6btot0nRYAK+m2oGYomGo8ymtAloeyVrOIj/eWWoG
jjRfpcExxOMWdtWzAhJgKAeM79pnR9AkIUtfAkN1YrksKjF1JWtPGGEWrgI/IcuAn+C9YvQA1z8r
yFRFqn0YveBsYNchi0OsmN1EkN31jE9LwwvpcotN37DHPBbhpYs1/z2B2ahzwrTZbqpGx4ZTDbAh
lmgfytSO4S1rYR3CMX+h8ejDqclPWtVjh18ijaIVJRV7HaFITlJDOXCB1VPKxKWFlz7suZ9+Spw6
bdCfeOTP+piPri5ehwGxWrWic5trewG4U3GCEGZPegQ/tzQUGqYGUGIdzZTthPRzuhVi8xNTz1Rb
+pJIRnzFHY9ql+4JenEBDtG7AZW+k+xVm8T4AhUPNiLbJCGsTZ7kZ7sDle5g6M8gYNSepCd+MPHc
jIxHRjvFJH0rnFUZf7vb7hIWWVpv3bzcOuctekOv7brMfHEj/bse0DnVujecs6S93C/wOwsXHpEf
90tSHt3MpxE4pju34UdP+3JZW/k96pRLHFJVm9H/gFIyo2l7M9TkJy0mCzl+kzF7Ey1nqRtmwbKj
uARAxdZU1JMP/pV0xTbj57Fjm6dpsrRlt83yFj1J3FOfEVAiB1DaoLAkBhXBcL0NC3pTG9ozcHpt
vFbgM0sfXMwxQzN8z6V9qeN0A0foUffCxxYtr03dC1z6s2dGL4R1N/2QrrHE3dgznEH/vlWyITFD
K9w8MXj0TJzCYLD7RZ+MG15MLGunzwZenEVb3FRm9X+YO7PcyJVsy06lBlBMkDS2v/K+k7skV+P6
ISSFxL5vjLS51VdNrBYD92b78hVeAQW8n0zkRUbEDUlOmp2z91qJTzxINelzN4In9zKdalTzEMme
GVJ4HNhCR4bxwjp4UTTxaoYmucSmBMcIQmGsWGn5lPan7iCC8l8MZ9p2undtJQZLx34feP0QMnvJ
E/TKg3wS/YhK9WcAujFN1ZsR8U2JIP0GBCdgyHfgrvwg2WmyXTSBvs5c9GpdfIAAx3CrWsFfusGa
Bxf+AXeRDwqrOg4HnLwO4Wi8qNT6wvN2ThRE5ji7QUPHa6oR5GynrdJgntty1RkwsHvDuIbqVtcW
7Ivg5rTaVbgtH7k6PdlTdU1sE4pRuK7oUlgtJNmofzAq99nzw3uUD+xSydPZRfEk+DfWmuBjYK5A
o2svRPjADYFc5GwGtpj9metMjBD1TDDCzDLD8jmz1EbPiYK6IF76vER4VLynM9SefC4tYGAwet08
M2Y/pHbib8A4V0TrzE9lOG+RsldkAzZlpt481e1AbC+80LyApf/CNrlVQr9UFWdNMq+555AgQWA/
/rhMTWlTcP5KW7j9goWa4NnB2bflbgJLcesZw2OIVphEwCGv28884PbR5c/0fFG5lhwuaJkORMeH
TOFcd66oDTEMxF9lbq/w78KwKvKdJnC5wE7bVtxZYtPgddoowp7OzjX5dbVOw25kFL8ocbz20uRq
Xu/LkMu8Wa+rNiMwRplMk+mFvA2htGzDbaW/y+QbFcsNlvdFBykjUKgtcp61ReMdOjhYAV+oRSYh
E7LpAj9ewtCK7g0xy3AwG7i98WFUXQT4ZAb4E6hw+os5sHxOWnInygx409QOtwxYc0oNjNfw1Lnp
NnP8z66oL/E8b1YmJ00y36pa9T7NQa8Jn3DM8ZuQiTeb9mjJhlUsylU/gype3UFMW4yq/y5a1HlG
dCY4R19ADzi1Fo8qyQ8DCN88Ct/90cS7HB6soH30mfR7o7kTNqtsHc+NRsAvM8U1kGTZ+jAyCada
d56aPiAh6ysidfx0wStOxarTfxpj4ntfb3tk47HL6yYPqq2t8n2aT2w3RIgr2MTcGerL0PK/ORN/
U+/e6qnxHEzWqfbHiHl3v3JH40vUHe1gOol5AfEbmXOXpzfYIYwnxaNfGIQdjKnZTR6P6NEhlKGc
7jEWJuPE4a5V3ZPXZ3u78F5IH2L70llA6hsDAECY+BcztfYxyT9itye6V0gm5h/ITF4jr2EfOPH4
ERskKNfMynf9JLdRmn7YGWGW2l2CED1Tm9+ZlvYqtXSnR8m6du1nMyum1Rx7jgr9mxMun3Dcc2aP
k54hVBq3D4kH1L+2s4+MZyTvGZewZg4VDyx1zbAEwNSlazuMM2G/7TMa65AOQviRws723ljvHGQm
/VAcjNbSVnGarmJgZhy4zHlJ7955xbAiVPZgadpzEHO0495UF84DZUdQZCr6GPrmgPtkRZz9k0jM
a43/XXTea2+2Gz+dNRcefbS+fYCltbZqA0Ys+J84USsrD6CXk9povXNJEi2ZSwjcyxtRbyABbkD8
4WCaLhU/tIwLWoJF7IiKALmwldFCV+NW131WyBZtAaSCQFZb/ncMzLAU056Y6EwqEUvTCrdS2PdD
Gh8Le1q6UmyStD/PsBjTy2+5z4PYKbeNXZ50PuFwaDct/+2wW/FUSdOew0ftkLmw8a3YR0AskPfl
Kjfiu4GoQTt7SqVvPsRa+MyJ5QqXngKwv6qKa2+LmjcBKQwqMqGriIG0bwIKpyv9Y4Z5GYbPoVDk
3Ecy9/DUyFLQcudsrhVIISsOq7Y4ZjajoL49+6m7Kkf69JZB1L1ZphB86wrIqCaT48DT2NGpCiZR
9asWyZH+Jg2a+pia9lbZc/nS2eN1+SgoE6wL7oRZnT0asSCgQBSY6mNiKcVdcmDE73UIB6n869O4
sdOOAyK57G7YFKLh+2QdA6f6coaRpNhc2eeuCQIesuKjJaxdkMV7veHcORY7p4sftJAvmKZNL5Hx
FPqWwyc7UlSq3C3+t9eiBjUGDebJ5kyq+mznJ/nRqBhmI06oQ/IbEthB6xdcIsXeUTE/vdpTRsEb
OUi+k2G9mbz+a6i7V0Saj2lDjk6RZXNKsXU7uRUGSciy37qtvS5ZNppetoVfdoRZu6nAPoRxsEmU
z061qbd+ynsae3Wnu/lKSvrlDCUooZFP4FdVGZwBZK4mDPOCPGNlr2fxUs3YDw7SRmlzkLFbJort
LHjzdEGhg+52uIqHJ6l94GWg2XqmI71rMszUPGSyjqMhsgLf7nFL6sR5msVEe5nXahWjBylOMFAB
1ZKUvvPRUuUxm9IOHLVZPXHO+MmoDUQcYziWRgD0AH66rbd2yQYTCJzTa/wglRk+4FR/5zm97pwE
bVoxj9/DGdAZEm3g2uTE+dpiQ6h8HkfgdxZjaT/w9b+1dU5wOY3EnvvzT5d4JNKi4pdd2YyHUvHg
xelK0Tpe4gcjMhZB6wSqtimnaNOobOMiP08QExFNJdFuZLvSZqji8OPOmHejgv7dNir6RuwU82E8
oDek02mQXyuDTdOVC9di2q6FNtc9fER3ede+caqaT04E7JhIF8h/+Uv2S9+cnykOa4faMGAX83aT
nh0sdeXSk+dlnVoF2456+hgZuQqmqnkrEeHM1YvW8e/6Mf+gEHlxUg66jJe34E52dV2tgEq9zLii
NKkfegEGM7S4pIrbFNYHJxVbzaH341uf3QznGiPvk1LupjO7Z6+WH44RbGofYGCmEP04DY8zAlMi
nUOGYjd7GUQAyr4ZJRji2cbQVdmBRJ9xH0u6B1H25gb8XCYpk2XcSiU+grAMaWZIpnrT1N3HiWkt
CsO9t9lirqv6D80CMbj3jJpVxXirBnT+MRsXsp5JZ9QmUBo9cC55+wKMXeCMGj4I1uUrnRgzTSyu
UrE/vZZVaPOt7Ml1EXZL3v/eupDMfXHhPvS87DhhN/8gXmjBVsOo4I19dfJT5E0fCe+n2cTg6T0F
DZ4EAQ8qXvA5HgS+fXbP2NaPzqFEcrTLsEJlFgXb37YG+1C//NY1dJa4YIUrIKSChf2UNk/czjW5
npEoKrq17j+Xrce1K9dWEnI0y9XkyHkDMIpF+UvbKs7zf7gcmpp6SWE+hFYdLTMKEHlkjssCjtVd
a56l3/yMLRof3YiRebIzzt2P35YHeHqgfEf+ZE+DRZ42IFKzeBw2NFiYDv8qQv+kD+Mqib2DReau
1oIv2U5oxrmtqCrC7GS1v3T+UC9jSBjGE2eKn8H6QwhhZt8UNRjqWQmH8Pazq54LFvJBvVftwJbb
uVeIo2DWfTI0x14neaUk2IP+xRYB92BD+kkwUKG9OVr3OtviIuJjMTdJqpKSFTcUJgXr0BovpW5d
mvigA0YXQ/9ezexlTFYbYembNBw2bJH2tcdAYgRtwfcLR/wI1WLiRgmgxgjwkuoX4Racz/p/NUo4
ubLuXFg2Lvg44BwcOimCs8fQId2PQS0Xrd0eKsqCTi3eABUsJq0+AEN7/1M6wVaVteA4ndqxZj4v
fv2zdwLS60JHKDQm9/whS7AVp7Zv1qndPPWtuJvSdO+ExdtfPRRd8IKTdeE0RH5D3RyWHoQfnrAU
vku6kdrr2GZfk5aToKuoMZ6MruZzma87NSdsOlIHHXCNwMav7perie6309/b9Y9gecIMaeiLl9lm
QUl+GVtE/ow+3mWcQZ3pTHmw8b+NOoBQgOIiT+KrPhrc7putWxovfMnPFR7E5QTkkVNQubYAlWgV
3Rg9ePUzbxE0DoMOa51bw/ZPGwYbtIde7x46uBu45pgIZxPrOXSTziYjpFi7XMbNiV0FJrdtPAu1
K8PZ/v/wZfw3TJr9abAgEvbvs2aHj4bY9EfTpv/7f/2PtPlI/iOXBr/DH3Ez8RdeBI6vG/ynKQiY
/TVuZv5F9w3D9Lnp4nixZ//Gn+Az/S8W1DP647phOaTU/gY+I4nGP7Z013YoDtue7f9XeiIGIbZ/
KYqYtu/SdOA3tXTP+SfwmRaJknpXzhDPyviZdZL2bsyjn1iAFM/V41gTZaKeecchu1qWLeiYjMGO
PhfY+OScwolJVI+1mmSms3Q11Sxrj+K22VAFHHr3gUDvF2SoFc8IfSFShQRN2izZ4idWaBcQ6688
Y2vHf1XZ9OAJByNnYmgrLQ3OPTfCMC1JpdaI2ruRAMBQc8kmxZKyM3MTFM7lNpsoHvKYLMBWgfF4
w4e9xOgwLJQ/dnfJWHyXrvWoW/Y+HoJxafDyXyJ8XLUlKogCa3Vr2cvEqeDZ6OLJ7hTDgjD9konc
hC0TQVz1FpvFb5sXqqe7T02HObQwn4x5vC24mDB6sCfONUqj9GkYN1VMT/HIhmC+vRTyOjrBLm9Q
EafNoh01kGHTQgvaH5lY352s+Av8mgCMgabqb1lcrnXmPn5brpw+2cTcHpibsEftG42lTPPsaPTd
mwE+NPcF0oz9itT7qp8wYg4GLnUtWXYRbQ1zlaXq7PrOk2ThYZgE4puM9nzAyplsf/AUSW9HDGsf
5/VPl7IL6fwrf7+DCxhlZmK+Dq17SJRkUZ8wXEVWLFa1i0SxGftvV00QVJslDd5bHCmE4e1I28yj
3+CF3Vyd3geDgdNBDp+1DhyHsuxkBAfDZqHLWvSsGnwqQ+ssxmTgyKn6mx5lFAET5y5KO4vYNRZb
BdbRzzdxyN0uNooVx71lM4fuIJm7PSd4NuUpd1u/gZOZllst7FYhC9ksAaoneUK7brVlSrySA7mN
jKNBH4pXffK4+dTb3LReBt/TnsjetEdaWTQAAu25qxiF86HtF0GhGEun4mrm4pjHHnMhnVIH57g0
JR/G1eCiIw6+408g3N7iZkAO/RFGOso1u9vZGW4DyjP8G5+NTmd2Oz43sjmqmjdexzYqLb6E25PG
xk6MwdddOpbeLJuGnOZo+EhhhqNqk6VB2Nya3Jfem04pjcfI8Bel1X9PQ/io6/kqD/otkKbHLvsV
6urdhajc0C1ldZtddPy1d6k2rScyixViZfA8O7PKc4jy3bE1y10Qla+jW60yHYDJ1FQbPuLPRFde
hq5BfFufQ/I03dTt9dzmez7XIQ0WnSmy+oWgBcJvzrZ6Lk46NCjZdnNGZTg1WdrFNXjXj7QtbVqX
gFpfa8e5CdfjNO/NCfCbInltUdus23HTzz3OpANjyJFsp8cSScGUXXHRXrFnMRco568I29No8BZa
A11XRBRep61HBhQLcYP9gOA21dJmREgjEvcTOTxvTinOkiaqPldSHT27cMbYsC2vFqwVomXuQa1D
p8UOxpv7rQZfL7OwXq20QLwBXnjd1Amf5c59VnNbVlGb7evxWdl0N2Ob/FfxKYDW3wVz0zagkMAn
rN31Le9ZnS28x3hnFNVRp547sJBcl3z8rJyzCZqjc2H4rz69Xjh3Gds1NmCS2i+z4y2IuYwKT3aM
+EIz2lFMMOA9t9OznHvEyKWfCTydUZ/MJynabwFRG6/9qMPuIQJq5FTzXQL4I/wF5k1q7dBZnjpm
DUBZTm5kU91N5bs3F5zrvLsFI9fnju5zpwUPMRjotHTvA7rRtequZcIhfqI1XdCeLmlRj9xafUNe
vCE5anPNeujHvUGwIqUwT4zWpQ9IE1tP2ALX34kZn0hzEAGmtF3O7W2HR1yScX3020dv8Nbc9tlm
Q9Ma55Y3morXidq3jVx0JA6o+oOgEx413XPeO69pA0tFAr6p5vp4wG5X0CenELDlzbOrPXC1lfnl
FOlJ4JrY+nTR6664CkO+A6o8Bkqsm4i8U6ntkKLteCE8WXOjXffCb3OuuKf9NYfKt3Ab2lBKRWts
S/E+H/SRwoVa8zM24wF/+WJ2+PT2FkXOjjJLxtqQKm4wPmtUQlwmMhUts9RnMJTSq6Fm/yuloLxE
eXrRme6sYaPYhDkqOvvxA4g5Bl7zTwjhVpPZsDwZ2cP4u/AfbZis7Nsw6QBoc5m25dYrEd8IKwyW
URO96gWLkMg3tvAqPuOC0EA2KkKHRt29gNJgdcxacdCLlPREvVKIKBIGaPoE0mv4mABJNA6b1bcR
sEwarFXxrfvbijJGSyNoBInNLd5yS2Ic7FlTF+hbf9TahKsiij2r30YGl4leAglPpQAMD6TmxAcw
fvBzj6VKyV2AhthJz4oHvw+Xs5VThpCRE6PgmxbKF0wtZAcHdi4zSXoR5VvKlHezbDumsqlPGlvh
Ui2VOnoEG23e7FtPE9bKk22/6hj3OW2xcsgIF432nJjtJXDzm8Y4BV4480Dbwy1ZWAu2S9CtK3IM
Wns3O7rpg+1LsWKJ+PL3mu5+dtzn7MaE8TXpTPlnU3fflGdf6cvfsu6CyQBwzjYNH6PmxQrll5vR
c7NgWfyru7tGrsBDbT1bqDMMLwTqUQsm1LT/6vKOGJ3MpRmflScHw5PJrqxEUOmX7UpSFR0jC3Qp
Q44/vd7AR47isxiYbYXh+Fj9afcmtbixR7hf9luUVFySErhoBoXFgZogaTiiNPrSnxctlFXT8t8J
vzvrDf/a8v/u/M4LukJxuP/T+433fUPkteCrrXdvCUvuO3O2f3eK4PkwegsRod0s7822Of4WgWuE
TolypOwpPU2/Dia10Uy+c0J7M4kFjHAtNqDgltaZoMd6kACKwuJkddlq1oMr0lui+20IDws8UTF8
ewQn6clX3rIr1GeCXgsi+ZaPlDHDI4sBRdFgbGMZctJwXpWjAfYj+Tl++mG1mrLpBzrq2i26229r
OOkrANGbEF14XdTLsGz4mupvszo8TFkAoo8I7PrEWWq+yJrouYV3qgd1iOz7Xrv9W5k4u4v9ODCJ
H3Ofb5Dl4pUG+GFW8RFbOAaKlWP7W9ynd1AxV2Fb7fXJYWhNMiV58B3ahFTH/kE57kKTg0ER2tF9
lRuv4EawiqT1BUA8+YL4zOGf1Rh4hxjruN1i+uaAO4vHmWK+jy0OeUYEd/mD8Yd9nChSnc1/vYjd
durBHuW1wNCFJu1sIu84eqXVmqX52krIpSpKk23IlAQ+Q0iS4z90knshU7Vyo0O4RQ5aPoDDv69K
4nagHmYteeE7IGR4BCJQ9exrZVRfrYT3oo1fuApOQ7GP//CTt6SZ5vq63kKqARoxQlDNhy37wg2p
J6KAzZyKd/jWtnWP1Sbf8PiGYjqIR51ur9fWTHlye/n39nLp8GrCVere/daXt1a1z23mxuy0OQa2
m1GjXso2GzFJexqr14odrjl57yxMdkxO+rvpyWm7N70vr3ypNo5T7lNahwkHlszD/GcjZfIrmpuM
5un8EamMyulmUePW5G6wVjEgGO/FVZsOs3nAL2zMjaGn7xq91W0br2bD+SS/PfT1dcBQciFNcUdz
h+UWf/yiRB9GVO6ftOcIrJfVrJwpFmJaMVL8Q35O4GOLyYGfP3ZTGkpNfARjMK0tn7vcqGEVMdOF
8LRrrMo32JAXfXai693VEDfIjsw7xoNyzeuoc3SJxXcegqVTiQLPrx5rE/01nvTYqG9Gycoz7wl8
tsG5VY+NLRaaBuSxc7Wl5pePqvCe+soC3vN7JtmcSNbrpeiWXKr2k+gXDT+FZgX9pWHpWPDHtHm1
npXq8/rYh3GQlNmlRk4rOviF46fjTc+1qF/tfNOLj9m0XntX6iEXhCUBCbZOiJUvqTp6w7rz2Llu
XI0fJ1F+Jol5Qq1Et2K6jIa7LtjTNFztdFldXcs7WxPyDdKXhUncGQx/BveoS194+6w1huBIDJa9
rZaOu/GMH8HdLGnfLUbvrk1Nwf6KKfI0+bjP5U+Nvr0YrRNSYQvEWutvgnJ6DyiKR9m93SNA7V02
IZN3NUgcVtT9B4kK3YrwR/9hdKe98W0rbeVW01kOGRByRopQoAu68OaRXsrJTgFteqgXqmwvVLtn
B/YaecTPgumAr3xNv5WnWRt/ym7hWT995+4MkulT015VR1pCsqsTb4wAFnGS07JO910kQJnP6bbu
YFpyaXfy1ZxcRvgtN7mN76lfsR3jWoCr7LZnj5iI6zn5Qg6AVyMaOKidmV824wqo8c5KutVsiLft
zwiMgMs3AQuMgt0T52TST9YApdEfcGk6T06hXlKGDhA2136loVZwH0YBYZqNh7b0DVpsUeLQ70BE
WRoro5ZXbmObnKRa9adOPu7bew782opN9bLQGalF+am15wiAGjYO/R9gBWQOaFRxmE9cD9gXoFht
WJLHUBzHnXVXcOAdNnJ6KhVPBGm8SAaxRa0fbNtZOFVyTFJ7w4x/6aeobCX35CmqD8TOTU40CXTT
OY1VEMO9EgjeyI4NVgbdil5917PP7iu5TWnCl6Y6/M1Qz7cahCmXxFQwXF5PHtGjVLFEYdLqn1J1
IF1Xua9Jch8jlvOGdyPiu1u8eQJiFUSZdIhP1YR0UTYbY2Q5gdL9SQuC7eyzn2IDTPC46nXtGHFd
p3ywcPyPmC+2k8XvGYv10MTux1F+YUMZXmT6j5mkL0ZmL6qYTC8+p0imizyVB/bKxygvL7KLVqnt
lb+N971eHS3xlrkLtrEbaVPpq4ZDnVC44MYToPJwKdMnOa0dndAnpd1Tq5f7OOPkPH4bvI5LWyP9
3hzMkiRqMD42XQBIZNyr+Xyh18C0Wv0U1GSr/XC8FWm7nCosOi17WZ1rVhqql1rOI2ODSbgMtdlG
M2T7ZtR++C5tWoclsanRYeqP+cgmqZSncdRNHvQOGzyfRH8verI80uGQ0q2FGDfKdD88M3vPzPGz
nQRvH5sHYWaXHTtuUn2lv3LBE6ToWA5osRRKOG+AJZZirZhf8r54zcT/Swn4P5UU/zceujIY/fdD
12P8+d18f/1nI1d+/d8avsIkPiwMQdlUzIPVv4J5BOpgeuKm0H0bbs/fRq64JkwmrjB7XMejnuj+
Fc2DdthyqQO7pBPB+hjWf0k77M+/0z+geVBN+KYu0HBSRLbd3+ier49H+IstMub/yROpb0jnwA0M
0oeoU2tJQ90ozQfPJovsuuVKCUl+KnAuLQA0UvH7bhLLKnJ2TCegmjvyBLQL5Butx2bsDnHhvjTz
DRHL/Z2TsgRueXckOp2YplOPehcsgy68oNS++TX0SkqC2zBO0kWr05nrVHifGk6z8EwGPawfFmXC
Ms2WxQ4GO4RbcvtgsEyNVWDtYP5iMTIM4USmd+CB7Q9srEufDIlH8fezVx663xQguEz35WQu+xLF
Ve3kx0oZ674k48ClejBISJIrhB6HHc0YdKK50ZvlkQqAqON74zaAvlZ3EtYcExUFLNkfeIcSqGbS
yBGQS/5ySlLgB6yDc/rJcQUzq5k8bkomAx2PFbkp2V45AIJ8AUYhbrJr4cQ6pgNeKOTR1patFtJN
NwJ4ZoiTeCzk3u8DyPZEZ8O8WXTklPKq3LpGQ9DMO2cDaiXJqFxa1cZo3feSQRjSIVZKvLXMCZ0B
FBzZWxtmJTzi2VMVyl82aUr3Gl5PHUMrjc4JClpZj+dKjR9Mcy9uGdyHWnxxSWXwV1/KYUAwou0y
YIE8A5/AO9Q2a3957Q3CUQV9YGOthfm+beEmN/rSkPJ16OguGTDCo73wxKY2mY72Em0QzCeV4IkK
+vTLy+p1OdiE28G61KDBGv/k2va5sXhGQUeoSmNve8zCsrGxYRUFzzr2n8UQWo+mVj1M5nDtfWYu
VgJTVjU3Cz/Xth608i4KaFq71mXIxSnWPHfR6Pq7MwTrqdW/qphex2imW/Q8GX7OJrWvROeZ+iZP
A0Qpgl0khogTNaW+C9vsI+jHYwCTOgnUfeqDy/Z5vyGzfdax8aVY+SSA+nTW9A2BPsJeHJz3epb4
NZY738eCL62qT3GWv9exRyB94F0OSQIPoGe6LC4xA7Y2ki1MgQWw4xpzoOQI2dvGPsIomPccJrhE
H0LwlwlFXBv3oI+DcOL1KWcpYY6dEFwjXmMGFon2yZJ7W2IxTLEZBs64qCnuLXMuhCnpPRPvoZnG
kCAQIbJqP2lTBOW/O1azKVGLn/CBbVMNsTUmxULLn+WsVgS9uIxm2WLR9dyc0S/aeBhhFs/hgZ42
zMS1Jm9pmRqwaKsRiMcscixaXmWYHWF87SkAEfh3q32CUGVhYoIcMULaDCBnDm+Gl7hlGOthjvQw
SDJqvp9mpWQmuMpIGyRfDmWdbguOmIrVjvcrGLjfmcbJxk+ZDkyUZmFlBiJHx1mTq84hsYXUsnLC
Lafns4XtUhXdm4f90q6zX0NHzWI0EGNGzowwkisbY6bL8VcoZNCYNPHTLqJZrem09TnFtVmm1rbH
vVly55acD2obD0gz0ZEGpPFMa+4+D+Uh6cudDimB2umzRl/Wi4y1hefTdPF94v0kaIacIH2fDISg
zH7XPegAxRPNwhiaEzENhU943Tj5DVyxfJaLUjJkXu4eAqyjcUsQxsFDyvT+Uc5i0l4H0McPgxhp
GjmfDf7SQOrIduwHQyMFzZyWMM0sO21jyDXldExnsuusQ42AnMdNv7ZK4wr1iHGxPe0nnQBGwA+W
xKlq4Va1KkJdfGSrG4LWtUPnjzC3uotLOA1kltN23BWYWmkksQjpb0TB18ZscuWiGJspD4ougcGA
URHliRtZJG2RwFqOPfFX5ZfMglhjqGD+zNJYiF/1yrb7aidnyVuAW1aIH9Ww7R54uni9T6yGeKnX
qGbXIZ508NO2s6iWTKw+0ySH05BGrOVmoa0/q21jowOCyN7LTwCU09loeGwz+UQfhxpjZGMIGiuM
Rn815Ihzcwy6/qzSdQUhdjX3FdJZtJuOab+cMj88t3aIRd3OxEpppM+GxIP6aIm5p3Rx2xkNGgw7
OXnUOAuPo5dGhcukjtY0G73073Gx74CyF/uuHKJNZ6Nrz9P4U+V8R6ZB/CLhxQVwSvdagSmzzN6y
wj2AXBcgkLgKexWpD37o3I7bI71gP+FndIyqdw9qBl7y5ymeUGYoc+G72kfeo4zq+vrFJKp/13bu
HWf3s8bjRwt/xrLcFvMMhXNjr0kKJFTXhHMcgFsRe8XQGDuPsxbS7gyCAzK3b15LLMpwgBrLmUIu
plOCkS4dy2kjy/rYC/N1BKsZW5hWqowtbmYZr3mBGry1WSN62bAZ/fLsDUTQE4qhmaSu4xrGWrgk
hvp0eEvG5kx1gAdBTXwh6qcViOWb1be/nMGDnT9eYenFvFGNF9LaGJzQx3PAoNPuJBYPpBbDRJvi
cEkqVr2FgaUvqN2VEY4znXSgKuO8+wG0K7x7gsPSggX3yAkguPAEjR4azgugdaD+1iudoOUqjQre
nxzkoNiViwHMXI6UZSkNipip7lzAh8P+qOPvbEStyeNuaCh86w37z4KK2a8eoplmQGjX+XxXUCk8
Xx66DPtSD6+5K5m7hRiX4taSdySjj5HH0y6J8x1VWRsAWrbuU7zUVW08mZiK2FIfE449hGnWGRzD
Dttorz32vJkKXb4RlHtLWTEwnO2e+5hojKq9VxwUlAMpYYmqemnbtqD0/F1YPsN8nUgGFCLkkF56
5mEa7byQULfReSMzK85u2chWPTIYldv2ztL47Ak3vIQN84XS4PcPZX7v+9o11PNso1zK0X1CjKUZ
QCuBhrm2nvNaog9Ns+ziO80+4Cy8norkrcjD59gUz2443zP79C3jE7quOzjfQ8//MU3ljMkdlo7w
7FUfKL6nILMkknkterRTUmsm0QR6uA49hYrOqZb7IRbGiBfVFBHlGh6Y1i68z57QuTk0nya3s5D8
cNIJsLA22K4Sc8IvLe1uY/crt+TnTNMFdtwshRMuJD9d3dhfVdzeF7Y8Si826be5+9YYLpFycI57
FvYc4pIFo2d9+pCgVEK7uRcFQRswY/csBhY0dkmCU4q/64ruRUHDroS8JIHzHfFg50CzD8lJ9u2X
V3THOCOiGaqKrU50zjX8A31kcbqGAxvwDl0AVl94+cD0ahAH9pWcX/NdrmDnA3kw3G6bRMam7m9j
oyOi9iVQlpYuS2VEQMGIv7KAF0fSUnutLhn9VSIBUpltAgQlFJOe9ch7C2dzibSKZKE04exMerMZ
ehMtjZmKMENBe2LO/hPVudfR7Z8ba3zxEKTkur5VszFFIxqxrJpbN7tURid8YKfBFEO7pKE866w8
o4FiNS/vdW6q0+CZGF26j7KA71gHrr0YULe0BBPDsv1FWGUtM//ZRPEytHLtoXzRhuYp+P2t7u0T
eLgLrpdXAm/ntrm5A09w9yMj960jkqkjFLeIZUb+1DDRnKVIZ7uOc+5nB40oYbyPBNM1o3qcZk8N
DYebRFwz6IQLRF3tcpQ2ZozWY36VqmE4hIG5SfrssUKC47nmxzhbcRJbf1MVXPKyoyVIQplhzqG0
mQ6a8S1sW8RqFPUGj+xuaPKZoFI22+OLm6VZ4CIT+2sgtr7skPV4GZ+puLaAI2qCtFg9a3sAME5I
fsKRstFIkVbO+h/BpoN39uAOpxY9kEkJMUQXFMYwcmDMr4M0OhcIhXQ2HZZnfAZztdpFOcSK6KWe
HUTZbCNK0RJZRCcSM3mwWDsAgmS6OUcJhLUOEBrZg3NTs+GoZnRn0gxuUR+RNHxzW/xnsxPJ5p6Y
Od5KgiOMCBDH7QSw2Dj0SbONNFq8odiUOU9GZEseBTmiaMTLq8vQhuvRYsyPnInNxcdEmtxE2uQh
bxrddoUkh+qW9io68e4geQomsrxxKh6HadY/aSz7EuKWsxlK84OXhJN45NO47xv/YGdAh0x583tj
o5BL1UimWh+WANIpktWLYuKFmuDhqqJooZhu+xJMvQwvpsvkq2X+73wXIn0LGZU5Rsc6R6hTV3Nq
9AcfoB41dLtxKKWXbcV0hV0cj/sy50DrsxdiSbvJo8q8GyoR4Z+vP0tEgZLdB+V2dqM552c/1M/s
SXlAyeD/kHcey5FkWZL9lfkBKzFOtk7MuQMODmxMQALG2XvGv77PS6murmrpHpFajsy2KjIyI+Bu
dq9e1aMHw2iOs9e/pMl4ly96TRm5d1giiJRJCba6K17KiX/jnNHcQk9Mjg1QrQljHW9cs9zWeXlf
OO4pgQ1Zk65Uc7hh2h9IT9t0GQ7/Pt/t/zlpR+dWSeT9/6bsKHRbWYvP4X/20/3jd/i7tuP9zbVd
2G0m4o6pqj//oe04f3NsE3Abp3d4m96/wtssBCHfNwLH13UPHvN/Upf9v7mG61j/ZLT7d2pEXe+/
azum5WLSQdexXMcHQKHcdv+k7fR2a0Gbh0JsDRxra59K0CI33oWIuYEMXNQ1nZHaa3C1RTyqScPR
3zKawZ3p+n8FiKeN7uduCOpBeb4boupNicGkp1GNJ0EBl3I9ua51AtQaoCQvKldcfxColmu/NR+Y
4TJVjpyEQ1rgOc3dbtXYPts0ogemc/VMxeouS7oojDGxuCkXES61YSIcsvDfMtN4xa4xpztiXQPx
KxETeV8QJoj4wXiy1l7ra+c4gu9W2ibom7F4F2P/WOrTSLeftqYRE5eM9i64mqPTUOmc9Az4HLY0
nXWb1iFDwEbA//PbWnWETc/97vrgoY1GTsaSpUynHzJLttAs+o3ZcHnVIrxBRUtCziCa7wgjOJo1
C7xFad1osuQaNJCtpmZhFVBykVFXLMByWju1uPV+etdaqdgMwoUWkPMKqXocE+aR8oOHuNLOxaA/
xb6GLwlKC0b3BPKm25yq3FMYDworMs4kZE1B83YGSJDGgwQfF0FoljY13RnadzzgtlAxoaS3Nlrh
UriXYBKiU5koY9+TebifpgAATWaV61YyQ8KtoBdpXBy80vHN1XGqAH3Otn3SA7nS6ofAW45kU0kj
FyyAzsFzs7e+9B9y749p2S/aWPDvz6AFV2tMEufKND/BV+shD89L0PTegRLBjU7EjmZWfhALZNM0
gVXdxIZz9P3sfs69lFLBtAunuT14S4kxHCtIm0kCSlN+mpLlNy5dbyU1t3nlZ9/vFqFrq2kQ2OLY
+oNputHoHZ/TWG14vfsQ5ObeNI354MwR1YeBfrJn0KzWxHEsymjW1ZHhOOJz2Rp72OGIbpMsV03f
P5e+Vm1G2orWBuk4HSU08bBij1RKWlUzbTuZrzO7/jDocZfKQil7a+/mYtdgdJp7d+eU7XM8kxLk
CBbbuE+9Ee2PvwQC0gu76bSc9Ul3sEvw6cDpcjIawqJ6eqqMJV1llLjgDgB5HESnqiWa1RLZCQp6
vQX/jwzUcc6lkKDlIOli5cZVwptyTv0/ZfOWWD1mQxg0q7Hr3WNW8PUq5/h7UGIRX/GMRg42/Wa4
VHV1XzqAVaouJctZ8j6FbLzE5SuD2r4q2lOH1YlF9rMopjcwcdYOB0qwnbk8tpOXHYIkkzcfAG+q
CYV/SpmZeMyszdSjkbZQHarFez4mMcg7BnVjkNMK9u27abQ3XMCPYige7bR5WCRWuxEcMNUeThhx
M0rSPlsHqbsvS41KUjIxHOZy8jPqINq4Vz2q3jNNu6dw5obXn+iy+SmD/o4Z9iDH+DeJ4n0a1e9d
U71qtXbhU86aA+8rsgj/mPN9X2l0tGfbNqifKmPgSxR0L8k88u53oidNENeeNXPfGSSws3j4boN4
L4X71KbltCPMvSXGREoz4mTbZ+VxKZf7KHe3nYBw7joQPUZsQpg0LI+bIjEzdjWsxQjauavtfNvA
zEzKGpIL4GMXQkEVrSXB9m0pi1sBiwIlAOObiGD9ediMrD7+rOL+oxcNaR5Hf3dUG5NeyS1JpHdL
yNeG+la4ErSs81MuYBlViXaPhRo0I4pREdWIg9V0TnMPz2XNaRf3xRSPV/6HZpU2yzHOM4sPUj2v
86j96GuGU7gjRu0i2MBb8DG6LEm01m0g0YJTpO7yoRQmSbzeBo3TkdJvPVD9pvfU+LCchOc+860+
phpuz5z/10qzy+xiJ0gamjDAlj16NrRgWMlpl++KEmOlEAluQXliJifjjSMMREC4kMhwOh69ks5d
Gu13mV18Z1lxx7v03fVUft07g3w4mHgb8yKm6WZeJ05zMzoNdkK2EzxNOOoT8YPKF/BRKmhh6npI
U5N1iSPS/HEXJjhy6Hjh2xcR6oLku3Sc/Z0BQE1sYeBeqg9vSK9jLlZdRqK3NsHga8OrlJG/6q2c
JSmtrjQjb1L42m40hGkbAKqjs8YKDhQ37EnDbTrUuUCXW2PyDoXo/+R4DS1Fyyyt7TTNoQOqrKBI
cl3p7l2B78JZ2KHiGi4pHzG8idOrYcpb5NahU9NAJ6Onke5vIXmqeIVG7JPvYNV6/AmKW2IOR1+V
3nQan+LF7x9p1CFIHQF+7HnL1b7/sWAfMWZz2YGx3vMTGtaWCfw7P1b5+NMB2naM7n6xyvPiTnfR
AP3K8+t1w4UkalAuitKeV0GfkmROyvu+xsmcdvskJo47QX9ughUXa4D2zldLGzRUJrRGSl1NPd/0
eX9qk+5sFA0h4+LbNeLQ95Nf+o/eC79+4hqFDYs/F4rHR11hw5Zu6AFn5MPchgU2UlGypcSoxGYh
iRaCayctgNo/DsiVgj82ZCmncn+0xiDEOHs8ZfXPyPAegiCAU9iNxIPn98ZMLnEgn3oiE6vgMn4t
H+5cPbiWww+bPrY4ANQaNzd3tqgJGIf5WHiTxzm2lldombts0I8lkRY62z+EXt5N83hB93jrk+Z+
prUaRMJ2SJLPfjJQakS1zjzViWhHX7lm0nELnDSwrpIp3yhw4zgJtTVFxHt12hd8HSRchDyBjxAB
h6pLlpM49/eybl9H0+DvBLSX3VI9B6zf66crudT3eRrv6SW8kuPix+H8mAVuNMMr3rOq3xNEe53L
6t0ywXhRTBa6OfUzkR/cyUnuh7o9xNznoqhyqOnQc8Yg4hC2eZ1HwCGp4x7GdIL3MTefiJu8RmZ6
MSqSnY469TnHKhKHIWf/b1sKdebGeKiw2a+jhp556erbqBAYCQ3ejLO+NZS0prcgQoypCKuxeqU7
ku02z2+9l4d+IqlQXp4a4OSxS5ayBUvLu3mvA5Mf5ngtoDoIiA6+gdE+qnnYca3hN8ywyTnOxSyH
r8x4hDrDqNnqBwyhkHyNiTNISVi20geKZ02AiMS6XQkeluXgxdaS+8Rd7jKUytiXp9YhTm4wQogZ
p2k/zDjbKJ2opqp5ocizO0Yln010EMCPeVwSF0vul4K8qBoOllF/c82l3xGnRNHhC+NLsZXFyGOm
Q6GSmtiPoLh4kc9hUyj2IG5FjkLjpa7iez4kO3PCuMDzWo/GU87N3+rsr2TKb1mFwtoP1j5iPXd9
gDauDnunzIW9tZCeF7wEWTE/GwIXeVrgbfMIfPs0IshWf6fg65Min12++NdFxxCspw+1LPd6I7ZG
AER3GnfAogAnBY9Lciwy+5tVACRUuctgz438RKyWz3M3/Mw2dW4SCS6L+HunentfcUvreVd6GsQC
c6JQxLGInMvHTh+tsxVbmzJ9Be1CeqC+xK62d2o8sAFRhaHySXCK8gjq7sdhoZYDGY3a/Cj4h4ac
p3NCyhZoJpDJ+BAPyd5s++NSTNexTb61wrjNPvgCDcfMNJONVZ2BBcsy+BkUhsFOgd1icVuIwNnW
H27zYFyBWkWBFi5Lu0N0V+mQk5hp9J0n4C4Q/pzoNfK4vc3zLkj4G3Rom7HnAMehtXH9mDoVc9Ui
prT8RpXMnlO+kY3Nf7bPU2dItOPIL/L5A3bpHzjvlH8nNAH6zJmryqOmc6C9dxVwghwWeSHkSJew
ASV/Hp/ht5Ubhvs7ixMDLBzz5FrepzaocL5wtu3if2uVYJYDcLGeyUYlsri2KpPgVH1IMPxhGZa3
Aae2K/D39INzGsviIS1BJ2spS5ONPAmmp//UMf8fRwvdbwhAD5Ia4nWCNstD2ntHr4WWSYpGj9qX
dLa+Z2OUq1qOVLk08LgwPCU00C2baoCjm+iQWaOLJiGzQDETdXyinP7NGpufPsPmIvozX9AYhds7
6AXFfYkZbKeMwcUUYdbLoy/RJA1zOXJv+RFWAQ2HyVfDTjhlIAR0GZp5dKkE7hlcykfZTx+1ZHoe
0ij06xEWs+GsYu6d8+hHMEmK+9ou36uYIzsoT93Sz4Oe/hlt57fhK2yCG2Pmd6yrXcyvgXrbVhon
kapaQp2svzB9F+hA+80wR+ZnODqBCVOgOi0BQO9Wp7mPozG9hEBgpzqcu3LPbv2DOnk3+BVBT9xu
08ZbaqbiChKRk4FwicEdlgr/hNCsac2H6ZAaoY1CwzEKJ2GPAnsh6fHS87hZxV6Ea/jT0lV/DU2A
SmteK2sZp/SNAKPm5762kZKXvzFxxNFSfgOL9R5kHolsa3Q3fSmZLq2Nr8zfenlrad+ZBUG6SSDr
NZ57bmhGIDJNQTPVauiPDRNo6pBJqVk+o0FMyvLx3EZENUxCKGTtjXCs+EMrDklgE562G3q4+4XQ
b7FdTMU1W/oLGbtvt/Au6ulYm/Mjl+Jwdip7i3q/1eLp3uVosmktzpgUFbEjx5B5Ca9wbQbuIloi
DKxKJudvYyZwYUNrreNpxt/knlBwk5WfgwFopbfrl7oIG45wriX2OSvgYCUXHfcCvpGvnuyNMpYW
1fJKXv7HG+stFY9rTQn7tXPq/eHQVHhB4whqLa8dUhbV2luujegBKSXpcSDzTyvmS+d1N8vhCgqv
fJz1h3yEdihEC+Exsei1s3h6imA9QNMB/7eh5B3aDLYF2rkfpoFWCqJFR2Sgo2HAYRJEWTR1HrXq
/ses+dk2Gleg3g6unil/KkLeJt7mttVfksjfeMNCrYy2ESlOPm8onpmn6GUOvBvnrPuokS94WaBb
0BlikCnrjTbMOuLleg7JLHf4wseoMWg/1p/JmV6gYt5lKL+AS/qtN/CfTV8MbUl+cLBTSovQLDAt
y3VjLfcylXsr4BLhdPV35dS3cRwvIO3x1+M9Bna1JSSEfJ5AiKjy5p426dBu9GdtjM9+RaEQ1mHL
HHWUS2gCo1nzddHmXy0b8fuVBXZimy8uq4YB7AMvbqczifZR+8nD8dtLDRax8pub777WVO8RO3rm
w5Fzp3dzGFiIUl7srX0tRjx4SCXbAFvF0kMF5QS+M3IcyjlgDVpb0Xr0xygiK99MLlBNNooJx+ko
o+tEhXLRDW8pR3jIU491klxqY/qy0/mU20YClsngq8RTvnQfBFpN4vVhZI8PPgjjBLEKClH71OUq
Gk13ElN7QvwPmglKRLWLlcqFrWmTQ5zwnOYQz/FZw+iSD0yx3Aq2XGXCNFr2Vi8/qjRGaCl4b4hT
wIQTIOX07rzLNOcnhnOLpJPdfGBkzH/oPHhEFgvTygKCCe3JLfH8DR8TBMS60b40O8q2BSAggXi3
onIr5LX0Jxlxbg5JGTZedS/AGzXq+1xI0Ap9OR1amRBDsmp66+2nbCJY2qL3pWp25fRBnVKxNXRx
iyQrnGYB4eWJsfhK07GzY8MAa0TeNe+yhwwCZt67Hx3HgIm9qvWdF0/HL4OT4DlokmOsV1tnbHkB
pu2wEXpOswo5Mw/rL0ssQ5rpzr9FIQ+jy0ey90j2ZO6eT+auLPOHqF4OTeI9cc9a9loXk1ifGtzG
GEIXy+eL57wRquX67vNMioW4epULropMkaxf9ZYCmnakqcqqr0CATx7mhRIqnkz1m90s14RYA14D
CKMuq/q264xNri1eGPAJ3nAePiJMwfxd3riYELexW3M9RsZ9Tn35NAy7wgejKHD+lvQne3TRB9Qh
lNBWo1Y7mxBAoe6a2ySWPu/T+imLq1kx77jptFtqIamZ5EeGw6P6iqbmj5UOT0ETnzy/utMyWCjK
elvb5ynHb1bX7a0O2q++wlYvcbHNtfte8mdGiqbXpgFgDH+5kNGl4+xOkgT7ML49GkF3rbBOTcAF
QyGcW16aGCLeOVgRotBoLoD2nEF9jhX+eRhI/ObwoAtB2Zt8LYCWzNZ8D554Lyf40UypXtHZG88G
V9XMVXedXTs6C969K4ABe0JrOOYG7imFzh3DILWZldN3TUAkTWvST/LLa2KO3w1LwOD6uFZiO8yA
WWjecCa9jt/Ehabp8eREhExiUOWY9y6o8FzeTAdtDpJN11cyHNpBzTm1xbWdPWrRqCJvhvYG6zrb
1vTISjf6MvL4O895O3varW54U1v6XUZPHy5Cbu9kUQlz4vJaz1BW2hnu7WL8yXCjrV2aAdc0BOrr
BtuWiPUjbX407cCG4VLWU2Ho5e5zFI3YdSL2aGMx/+iEfRgKXNB9Uc7EuIhdO2sKTp2Q6kHqMSDi
C/2iczsjsHpuO33LdfuzJA9/oh7jFFnNeq40vOvxoTRnoJIQTAz7N8uig063mjYsA8NU+qrYTK0T
nDWajlRa8dA30UPj1KHILhmF5H3dwR1TBjUrLGqfaEdwns0H3I8Lzc8lD0C7I6ECJHeempuo5Ysw
nfqeThWAlmAvPQ+eX1Po0c4aW+DY1dwxvSsXd5lihOrx/K3AcPP51d99u9skgXDPYJpCC4jnJhXy
FOTAJjUf4ylo/lJz97VRuXvCoOaWhnn72EQsOw6TVthzTd+OMOpmj1XM9jjcg7a0joLHLo+6vey7
YxuR9WUik2Fv1LcWvLsV1JwHtfUEo6TXYAjK7M2FiQs9dYdMsHJH/j0Rczg9zAUb3mS/lSpZsrQP
pohuE+6YDNN9DKlTBxnTDy5C0O+imANi+gKOrKsS6k3n+hC27JvTZvewSXdBmpzS4LpATnOz6giQ
BlmTkB/EUIkjtoz/yACeY+ZdmbXa+ZT6UKCmBtUe/goM4ujU8zDwtNQP4/KJUFwSWnb3WFmgcJM5
f481Zz3Z04Z/Ds6Y/W2K4EYi2oYXOLwWsTqaWGcsVWufI3WYCQPdmP6z2XucDB7d3SC1Q01Z+LGq
oC6Ndv7TjcP7YHME5wiEv5wDyOxfIhZD1mHHB9MzNZvZKMlbt4FPK87ir/XMfjd6jJuzFew8mogx
RWTHWqRhYGP+kxOAdE9rVont2VxA+pJMZ7XTcc5S3o7ixzmbqtvBeXVksI6YAKl9IdsS5dtEunsY
FcQyUn5WpkHrD79iFF8ZGgivFiAnrfqPQuPmZlT8pAupC6+nwc0c0ytdp3eWUUxEv4ebmudkgruR
wI1JtGHE1xcEvIg1fU1wh7LauTpCamegdv0vvfdfREH9dtCGvTu8DcPk7AzhXyy/DitcXt3MyaRS
bNWa+36b2Nu66/Cb9aGeNQf8tBseuIe+ViJ2SqWZ74zE4yHmrpMR3bHkrIzkwAnMo/4cS+HeGU5a
e5mnnc7Mxb4LLNDSN1qLC2Fw9CeEiUSl8W9TUJxtpRO7Rcn7rGguXVo/W6k8CCc7uC25QQ3evVn+
6Sy8lrSstdHyPReEA1ONUkGnouYvdiTBKP8yZgFPSf/ozf6yyXxiaaJ/YhAgMTIcoyAOW0mGuNKu
XPLCJOlDa6jgIozUl2Sluf7/4IzsGnbg6wZ32/89IXCCxPJ/XmZJD1haff5PTBb+8b8fkd2/2Yx9
BOxNgzOyra64/wgI+LybPYAogY6cb0FD+TuTRYFXSP8THbAtQ914uTz/1xVZHZx9MEq+bnn8on+L
yeKYHMj/JSFgQmPhlK1bpuc5lsfv9y9X5MK0s8hzEUBsjTMOAflVyciiut7R1AjSMS7COITNzXjT
Kyc74w7PVwbEYeebjEGMQ3HHCuSqCSlhVAKUwNpY051Eb6l0XS+UjFWOmq88NWkBI6QfieFLMISV
vD81UwvLND5bU3sVDGuyUmkoxjcHC4jPOAdx8FpppI2EmvQ06b/pjH6B1zhrl2FQZLXYL/m47FsG
Reqv2b7zh9btdhmDZElCeVKT5QTj1bKwaWkQ3DHunPTU/kK4Y1RhHCVHDsBBsG3YalZl3dn6DK9u
1TyDriaezFgbpAWtUGLv+9bH5L8Mg/uoMwW3ahqm8sJyfDy3alDWBO0nuupsEbd2pBUhkXuX7oGV
YMa2ItxRDVO3wfTdzgW3EubxEl6XwR9kVasxPeidrV36d1mQh7Ea5Bc3+U2Y7Cswg4TPAF6gom4b
pn9k9Cd6VD4wCxM8XVo8KRq+TIOM/EqwPXhsEejTN81krUjZL/qJC9dobiiw/ZCqjpI9hDqF0GQv
aTEt++wpFfsKYxDFFA4KEpuMy0aTg0XR1YqjIS34aulJJrjFfsHBSKr+DbUaTbN8StWypIuCfOP4
ELNFtWxTXuM/RFC0I7Ys33GwGbJ3VexfFXtYZCyPGXuZ405vfI8gjEXXXC1ukg3OGD0q31npgtEk
m8eSV7PtOZO2n9hQZ7UG+uyDui9xFi+q9pZNMS6blcVPM0MNTdklR3bK2mbWDNgye7VtsnVSVPA9
sIU6mJ05xGnAvEh/s6e6nhMu7K2Zs7DAOsbvwEJA6JG+YlOtuQv7rg4JJmL/HWfzeWIf9lJxL9WC
XMvO4T+RpRlE8CttR2T3RsIP7S1IxfdigBD1u25PbfS9rRZwmw9n3FhAe7UDKTBacdWyTtnrtkIJ
x8YBfzPTXyIcS4la8I2/dn1YEmGu1n+8lGGyiH2DLiASPs4BSkGAYtAo5UA0lOmgJVS6SeQbdcGq
DY5irGe6+YIvb1OjQvioERj4ru1f8kSNnW/Rxp/YRLowAjI0PEPwg/vHSCzHwHFphUXvoFvV5GW5
bB2UEO7fO+zj/GeDxNBissJOR4eJkk9sw3zw0FM8qgYk+ko9xQCYcEAq4aVVCkwDxdSOIN+jznST
rppjhwNZTkIR8koN4VoDPVog7JDrweuKfIDgI4fsy0AA4up+Id3PIMNfKQJRmQyAVJCMZIu+B/Qb
l3mH9esvXcnPmk3iDc/c507qSm/Bb06VFpUi1blKnQJZMq2FUqzazuStGPNDQsxKtc7eGrAOK2Qu
LYFTgewlXOO7QwbTbJ5NiRLGKuPCBQnVgC1oCIaHSX2ZfW8JLaWqzZEBiRGhDYcjihvSW6Y0uEyp
cZmgeQGXT7yvlVbHkHYGfcoQWJEJFgh62pLDrGIBQuiDKbEOlPJXKA0wUWrgYmvcEtAHsbWkqNh4
o5FhST/ntBBLIhWIijNl6rbSGc35U3ORHWOEpraPX8GtX3KRgk1vyScTMOAnG8ftRzDQWKuUTG3Q
Di7SpqE0To0MMiZdjkrlsWffKUn8F4iisw1gHZG0UWqpgO0skE+tnF/sts2JoNrWkNPRRmjN5+6b
pchb6x77MlKsNysDj1JnEYRfgyCzr2QBCHxM4mVAyh2RdA2kXYrHnmqk3grJtymq+0VpwCOhUFep
wjIbQjC2YZwSEOgQjvPFYmxFSS6Z9DjOhTMS80KJQ43kzC1sxtM//uiI0Tp2dyqo5VHzJL+K2EOL
tZ/LA/Ze2FUUm6/4qAJ0KY8mUjfPRyAm8Wnsq3WEFF4OlLgjjXs8LhukchDUZ/8Mhz1hQ6+Q0iel
qSeI63rd8eKgcdyzsDYiv2uTx+1jNpBIlTY/KZXez6OATGqvTLM25TJIe8zL2IHy7CHCkeUpvV/4
HbS05Q1f7QO6Vsh3n/B/WV3Bm64DdTOI1PWg4YwwcU7IRsQZt40+Ez7znuC4lwYlWQeEDsExwo99
2tOwT3miv0ScK0Z1t6jVBQN5nF4TddXwBgTEPv3jce6YOHuMnD90yDStuofMBS40dSDhIyI4mMTc
ET1+UcEhZZwRxgoH/CenmwrsAGT8dVkmaDcSLCS1TX0Gtsk9ZVYRsqPtyiLZSXW7sTni0L9ryOig
0TbkxA5+aEK2KCPLPl94z7d4NEw/ikPHMD6dxTculZEIjFz92syLY03UOzRtMbJVwFwYR7zL03DQ
fUoGB8q0+gYM92gQ3Zn87nVJGLZ78K6XrkSICDSAro1ZdXx3TYye+bTzLbqhopFFoXTE0zB27+iX
HBR466zHNr73tfaljIIr9/tqDVv+nOjdwbeXt8TUz3b30hj+b0PFVBFg2BuL6WRP0KKSAbIblXUW
LJG80bGgW6dqRmUAZvM+V8kOR8yfKrWfckfbzcny2fVUUE5x8KRZxGoyxRyLwSqAKsYRPA7NPhXL
yp4R+QKzfUqtBGsUFTFFXf8OLqgmGVzcgfNcne3yOnjOhuEpkXzKZeadAm06kVaE/73QULH0Jv8Y
cR44ebwM8+zJsDHP52SWE7sBFj/532IEwqL5836cY8wHsrlzZNyxdUfUgkzmdSLTzJMpj9Hr+Zda
xPSHIACvY7XlZuZKgE4wWIc6zk5R24KdJHhfY8Cx61QhkagPqcerVmeXPC1PfaffCgnwfwbnhQbk
ShuNmy0o76ddZyD8z5PJs4VRbCUTr9yQ6wxN2a7GyWFq5LVaeDvPKF51oH14Eq9I7G/2MoKWguii
LwWspuI3a6uzIYzdhE647qv4Vrj6S19QQkpQTuj4nTgMv7LTHbKaKgMHYKuEAdNqn5kzHYQ5E9Ne
us+ORRFsHm9js3zoOqrC7Lw5Jdn0aFvafVwWx9iJL+Xsb5I52KuSiUJL4Izn2yKmeBE71jKhINn6
uTeja0kwpbJo68GEAeNgsIZLMcmLbIKw1tpQEpVtFDZ06K4R1QAjvX6iNE9IE84qKl0kTeW661Dl
aEoAIuLNRHDsc6O7n2z0SADsr6138fPise7o/ozAnBGe38QwtyYOZ1Dzm6uvUn2G6dO1YrNMw9Wu
kw+Qw/cWuIo4QG3NMI3USr1sON6RgsGmfwm8gg7z6CIKd42/EHzXEGal9dYSXTUbUpJtB2Jn+vD9
ZqdnC8sxi/MQuG9mNt1IcjyOEu2qbl5Tt/nog/7XjJ1zbHkTCPUl9LFfrE3hI9zzEMgX8in+1ef7
7mTG1k/hEYBpBNY41QcM5j+xwpV6TDSigw/M2DEG3bUATGAs8/u4BAQfxqPf2qe/Tv1SAPnz4iq0
iuKFZPKPZbqKCYn4xKtLwxGXLYyn+Kn2s+0AbY2jS51QuWQCtY9x6+gtjvS+r88k8daLARJocu8q
qG98/r+buvtMNI6b8QAny/D3dkLgLO29zyjwzjEUB+kg7QzyG5ordcHlivifxM8Y5AH4NEEhVv1M
gctdgRtuNaVTFtpucwGL/4eWSFT7ITrB48+cg5iw8Gr5vqKTuMnis4CNsuOpsCFnBo8EE7+OFDU4
69LuDoL3zWzlD+CJCWPWci9b+2bEPOVqo36rsujNDExMT1VAJXscRk0FdZvKPBjzoaZjiapFKG0l
/iTwfIwuwleor10ZYFKcwgLAzJZA4KET8Zaen0Ofoarp9SMHZFAoHX+RBbFNxQFb3Ee5jB9Lmm3x
zD3g7/xlAHlATjrXgTiWkssmO/RqLF3uDN6VBui93YAvowHH7/2tcKhsKKKbY79x0KbVUx8xG1nF
T5tSDNPzBbNK/BolzNG+s3MeY80+KRVevsOjmH3yt76zetV/oudb3CLXnBGXNNSzEyPQGhmdxzlK
sRdmLE8cFN68Ur+mfv6eYqdLItBpXnUBXAciPMkfaU7gApqYOITqP3IgBtNliLRmAsW/xh1G/RKe
D729VGnxMQTea4eRB+wRnapul1P1nPK9V2ilIBt/GVQYRyiZZsw2/OKYUVuc+d29C2ZUpyCAmhw+
2ebNWur7SZP3+J/5//MbYaKvNHVeODWj+/B9tK1Lwy6gl9kDNimaB/yE45GlHdOqAbOUPOBsCN2O
ug6/X9MRdoD4/llq40k33Z7EM9Ns73Mzx2PXDjczh5BBs4OWm5vM4p5Xi0dC2uvRLXB/todJ9GsS
q8eSFM9UWLgG+U2dfNfo7CVYsO7tLvvVyAtqS3VsnOTJrn+noDxEQb6JdHvf8T5sSrGXeoIVojzO
uKI73/3TIXlCJIZFqE6uw0/AFUN5Mhk/12nlPwzjeGcKiAaYZyNWVG0gPTS6O0GzLzbYvc4djcTJ
F4P/U6wFpLuYmKS95ZPEwx7bQoIXYGmqO5JWJ6CNlBnR64RyuQOY8xVTDp3O5Y3uVRCSuftpK5C8
zuyQ+tW6b25/Ha4w0nb6dEhEsDIs6Mw5BbXDXOwZNy4ggVj3mgwbB7EtLQLI1UanGjc+VB6HE3b/
XHUJXG9D7NjmeU2MFkbr5Qb+88EnfNRQIENBAF8zkwVGw7FW9vorSqkZDlqQbTXhv5Ta8DzZAbYS
2Oc0j1CJUgafiyh+G3CCRt7tFB9nnr/KIguL/Lfo2oGbhzsCrjHuYCZcrWXe1gtFfGm8DTIKZW0K
1EzVs7V0dKrx4Fd4oujiU7fWDtk97UcEnTnjKca7QzGb7iLPBspTQ2Vbo3BaLOanvG3hyIBIpdzN
STW2B+eSimhjU/6m0Dr8tI91RyucZ9ermpq4xEDkRZrKqI/rqJEzEtofc9UsJ0qyyBROJTdpPCYw
41jq+2Ot+uhq1Uw3Dmm10azu06AKR+u7DU9YYrSqzo5C2dQMwoSaO27yDGUU342GdhcF6b1FIV5N
MZ50zX2L6OtkyDWmi3ZDsD7rw0416snSaajn7t4rVbbXsVhRvgcNd9tQxtdSytdRztdT0jd3Slab
o3XNx2tyvW1PlZ8PvchDGifbekpr+aDNzo7ylLtUr3a9DMjKtfeMgQdvyj8n4b40VAbaLt2BnPWP
S0JkoVG9gplWAwiiJRvdGyvdh0UB4dKIDb6BrZdEW0M1FIo02Y0LepIRBze37y62DnbLhapXOxy5
BmQym8LDXjUfjnDzhOpCHChFjChHzHz04kL1JaaRi9jj7iyKFBX7dqBYcajHo9VYXwWFiyLxL41q
YERPyLf4/7dUP5zabjxHTnorVGvjYNK31Ixti0UVv1dkjOFsszDjmGZ0N8KF+seqRDu0I+iiJVyt
/K+OyL7ZVP30KnULZeE/yDuz5caxLMt+EcqAi/mVs0iKFDVLLzAN7pjn6V58fa8bVd1padZdZvXc
r2kZEe4SCZyzz95rW3tTt0nii95XXDePLUWT2g+XwcPQ7buhWM61DDd0xDBPgBMhi7WduY2Gursy
JAa0ltRZZthu/qGZZxAqBYWXtm6+7HUHZos+EIzNVyCyfTAmmspK6Z7uzewp0CwEXx0KNSvf2yli
dBKJUejGzdbLeKcbA/YX72XQrZyjoX5UjWV9og3tbA7ze67rOxdd5Ilp+a9lBtkmjJIBABdtZ5kM
1tlAAehk+w9V4by1jHOChtBQMu3b+fdsPIHvfpvpEZ3GySKjQrWoxx1/bSkybMrDW5roClLsXZh6
aSUV87iDIoXxoYA22ZCaVj9NXvwUgjqy2DHvu5DspKLwtE+2kfPS04Aq6+IW04g68fkLo+DBdGlK
5XGNR5eDmwIpaZUvHFO3WahKLmftq6nrVmE8fDqcIkx6WCMODQ69rIPy7j16WunsJJjUEz/FdbOl
Fxab6GCeaWJBFkl4oenCV14lZ6ErYK2BEhM6YZ05XNV0xEbaTm3g9+xmkgcBriEIFlTK1tnXqCtm
pa17T51z9hBsRnFnqRDTNrcef2aeopv1KdF95rq2tkSxORTRdG1zlkw+Bt+ibIndL8NTRuttSfut
LYYtBRabajE2PDZoSsFgm+nC3FFX58qp1cdHza8JXDzrPTWdNO1GNO6abELKY0HXNbzJhLfQ0dW8
qS7pNTtd18jxM6O/ty4pqUACzmzonHV1GgXw/Drt3zr8r5xz/7YDVcAe5j1Xh61yV/c/2OTUcex8
GT5GRYk7DM3WPFtEBWZdMxwqHNWTrh4OgviXolNI4uwB0v+hcei57gK15qu/Xuguht76zYCcr0KX
elCCBv6q5Ga2Tkt18XT5sVTu1qUNmRc/UhXf9AwZgAmGxPtdoyWAOUSvtIfwZpk+j046llNdthx7
ETEIMgs6tirT6JxnyamtrR/XCK6dTbzfsHlo6/rmpYhBsnKA64Z9C2yu0j3PY4CdDX9UUD1TmFry
LVZrl2boySFVoUClBh40kmbE7uRcQTvAljeolfaK5JGHIU/DoX4bht6CZOLzkCY7Ng7XIdbfHWif
/CtdgOYmwID8Wi7JunWCjyDWL3G8FrEcvhu8F0XFYzvCjWHxBo9wZ3i4NALcGqSHnyOX6xwujl7b
OWaqeRA+CIzj9Ei15SMZi/8fEpr/eVoT1n93Wrv/z3hm3Rd/lv97SvNf/5b/urAF/0EzgSBVy+VO
P6W5o/3Xhc3/DwvOiG1argXKwAq4yv2r9YCDF4c+07EIjYYm3K7/fWEL/8MOSXCiY4eUJnCf+x9d
2Cyff9W/X9hsl4OQR1CU7gWHVeTfL2z5bOWLjKFUypQLw5RJVjP4kViIAtg0K0a9bMASNTtc1TlC
MQ6EN9H5HxM5sDkMcbxggw7im8DHw41lOdLyDAVpQdAg3PPYqorESznVNOFqp0Y+q5UNQH9FOz1Q
jxzGXB8Oj53t4zl1buM434LRE1v+ULd+kViUXOexCaYP1SL/mOhPfjh092WfPpKzfDDrtjiA7AMF
Fc+/CR46C1oF0ZJx1znTuPeA4rBi8gLILYDxfJE3Afvg2o6TEs65uemN+k9lID/HafhXwo9YVzaq
lYNLStTOs0qcp9R0AAbL+lnGWQEewC/WHMrIfVTelx1Z383EJZGzUEiHVtxvMN2q9WS6unXWejPo
QHzk7sPCkxDX1uHsmIKbIKzqtZwMGic9/1Ca7ikLxht6ClAYnIxK2GAj9TWlsqw/7WTeWQm6uWmN
t8qDc+LTxuA68Zfo1ONcIFeAW9zPzfgGd3nv9Nan8Ok4K/H427GhS1ovVT9i7upp0k2KRwkxZWWV
GGG77sGIG1Jksv91x/mVFivKf8r2tfaBWRRUZUBO6RG/R5OnMgSSdqrAP1KbuS8sz6QmHs5zmKiH
XAXF3WJFkB+n6DKpflnjn8LRZ+d/4mD5nhxxrcfm4sbZR2l5n9Q7fy6SJcylQ7E162U7Zz2nWkrb
fJe+qhAnySpocSA3VnKXVsrmk0cYvmI0prP4ymHjZeZ22pTRNcugObdV/1HG3ntTtqfYCnnHFcZP
aOfAi1rn1XScJ3dBI6YOieGQYyopi9cMuAAjtLUB2fpGWkJsx0lQ7Yn6m4vgGyO0h9Vx/jMM7Uur
sjflE0btoudwYRaMnNJfC4FYRdZw5fvOwZ2dF1JgbwEvPBz86mMpUKpdj3MQree0d5B3SQMMRwGF
qgY9to7F5yEhJ9Zk3csyY6d1kvkhSAsUV0vcQcc65znotmgsLrPpc7Me91bi7KowuwyFdyz9cDOm
yBtxDZxDOAZ1CpP5LEymtTKr7mmxXTc5+hE1HtHK9KNmKxvjGPvOjnf3o7I+aTzh2M3sN3X7CAJG
Q2mjj18bsy0QDv5g8XAWTNtexns8FIinBv4WhdKm8jsBFKxmpaoU4bsQgqwRHHl3bvDmXEzrZxIM
cfXCaaIHktsMAP9jzsZ9fAmt6deLqXOM8XSvExM2a4r42RHu5XucqmufxP4RWs8BQa9fLWPwUvrj
sREGdbANxfcTx3yPXxHsXQ3nSoeHJLV1vzeNX90lIxAGToX6euXt5QSkgBnnPR6iv/YYIW1ALBg4
eVZz/5AkFZVhkLgpgg/v+MJdZQBuWIqZyyPxoBGHDb2gN3B2iMvA3Ol8g8pOL1xHcpUH+LaJMHGi
euwbo9u4vQPO3+FTOLGRxi5JmH7xHlIqVVkee7kVZQ0XeDQuDuZPaBXDqVhKCPFhui46v9pFvi4c
cFmpc9kW62FS+CLL12xMr2OCABeK/GvhR3QYBiq9SmE1m6gzb4FDtkERhkit6SYnnjYLT6lhFN4u
c2HQWdgWdw6PmYvKU6j0/T01clisKl0tAJF1mvgSiH78TnuE/aCEDG5BPBMusSS/LJ8r4GU0ZUIR
Sca53WY+/PY8ZDNt0cicAJ+ZP/LViMXTNLr8hC36GOm/QUDNdtU4veq81SbvWxZXWl1K6hFq7ABj
sRwWRrLC6u5k6BwdCtbn3lpRClavzMh55G69FgzDc4+MU3s0XbhD/lCIgtB4yvl0mvDQyd6/kDOT
a1WwYDgTPByQ7r95iVkw6D3S6JQubhTfgA1JezrTA4l+0BcweOTVnMp14ugzh0mrXZUPL5J/bwRV
v6W8N+fQiEB1qaf2ZzANzj11tDKQenJpniybnI7vjuJgutOwa1Ugz2hQoEHc+uAN6n6U7c7t1CHn
rmB2doR1pZZrHAJMaBFlxob/KZz+uZhZGvuvAA/cvPivSQp7KpmPWY7e4MkTFbFE9QPMFB2+l3rj
RdV9Uwb3qV8ccVJg6LbuRxcyV+R90N1wzm3uNs10EbE4xQ18YmACCDb6wXQtKkg9CbR0fq6+lmjp
oQXm3h9I4GLhxYFB+H9eVVrj500M1CmANr3uA4uZPJvbu2G0g0OdStI2TfuSps4+YG0z/JHQKva1
HiJvTX1sDJhZv+rbh5yf+tC6P0XRHVzCBJ1smuNCt0uzwMCKhrneM0/f4+xR26BYUP9LcG9z2XyN
Hq3zfpsxF7TUuxd1+2Q2PeuM1zyYJq9YJcSG5NO18MeHWXr3oSSRFqqTXcdXh1Ve6A2Wyu19G3DG
bQt+C8T4fvsmYFholzUz9LJWXntoMkx8VNrBf8a1Zvlxus2C6SWu8df34/Jn6YzzQBp8SyJ2h2Pa
0OPzprXaqwnheL2I3sZr3K88Z/hNY8p+w3HttNMpM7p95eV/rP7XKJK3koYF9Oj3bLSucyOsU9EX
oI5dAU2xyIsNERYuYjFQ0r588pOs3SzaabTkBBSNBcUomnkQ+5nbbMIpZPtNxK9TsQKnkkPR5OHm
DcPPqVZbY23to11r0gDKm3UlZEoFgXDAQPoDS7M5UShfPuQ9Fmic9fk9Gd5za0LHzMvpbLtQftDE
OS1lWFEafDpBbQyrToqN71Gg2Tlk2tXeS9wXO8RTPWqmpos6xyeJoapJWnuDj+9sJ8NPUPrfdVq+
iCC/8w33y4zco48/UBrQPfRA49pHwwZSj+ZPDneI0Crj4X72KmfDA7Y+1233UOTmk+uAAIOmqiCp
2caBy/Qzv0yopenCV8BIwXPkX8AXoK3JgTqeGUbCEBBFs+mrkBPqPW/Hu3CWpGm9/Jl02bM38ZQd
mr7ZzD6NrXwg6wuwZYZSPmbE21Igq3bzhe33r4lFhTSC+YYMi282IcDDUWBcLXLMDhgxdgMXV/bN
gq+w9Ljnmz4Of3CQG+BlWYjl1nf9v6kXpUej4wUQcajh1oWrPCj5pVelsY4ihypQynEtDKLL1Ldr
4cZ/cv52diBPvfJ/c2olE8d8yhMMrBITUZtPuxwglwR+qlwujRwX37m/bZpB4/GJwylhsImqXdKE
9yN9l2RKwPanHSF72qVzlWxEMN+5Y05aZjzYtAcNg1w7Nt5V8JUgSlBaHedFul9x3j3Egf/pLMM2
wDqkXH/DZ/3Qdc015anZG+3b4sePfQAaKmtOpGA2dZt8BjZqK2tOyzmLhhqzfISf+Gf2uUehhKK7
csn2gGzCcGI8UC+94LuaD0VAlHN4G6r+Sq0P4fa2ewU3sxGlQZfEcK6qvD5xiAf+MnBgInYSjp7B
gpKcpIteOZvdEdoNQfYkuBXmxVY8hTpkDnPFGvICHIBgdP7pD9UplzBM+AYcwq4l19Rl77GgejNS
+EoWz3i0O/dcVNkh8sc/uG/S00BlDhDH1EeV4Hg2Jy3c/mI9omHYUbibYvclHdq/VLx8Yom7OpHa
DgzCra2eBe9Un94I4odqV3mNg9pavQyNgWTmU/RWPEUi3lkR8lpXZy+TIm3iegbxMZ3qDOSuJWDl
WNOdRZS6rMBI8jTYGkVzS5HfON3zkewoj3FTPB4m7vwi9a5OCUgsLBssM/6eiArEhIyXFwwscKNh
zqe86NHl5LyxG/MmXV7OlsTW27ce36zmxjv0nfvjj5+M1cpruTTF8BpjfkOhYBSi8rNLu0PYYhEp
cfb1PCuUJhmKkVYXHYWbmDjmBHwUcfZqgA/MzGDweCOr/DNHw7e9YF43MDMhj3BW+ewU2eKyrDaw
FI94Qx6tPDnMEC2g8KN1lafStLf13NwrVW4DGGRj1h4bM9sYQ/AucdivgoD3p2OfIsvc2WS76Doh
S6XtU5wCjCZBbI2JJY8DphyFrOPlCUmPWnGeZnGF6difcPvcFxEPTg9eKea95cQgCXtSgZ1o/Pls
qx6aG1r2+O7XlInxu5ycb7TyP5TfnbykfRms6gB5G+kXULFrYUUxrM1SGjzXYRyY9IgxGsbkKV1O
VwvRMN9H9lu6B7tVm9Cd/E3kmD9taXEkMtdq8D4yZb0WGRFwm+Im1nVOrxi5vDS6Db3zA9PzI3dg
Gy0e7SxpcMbJ/rXEzVH3xvRGojfPecNSv4USyrUw3vP335bjG8iVVSzS+9ZzMXDPB3jdKNn2Np/l
kffaLyvOKSjmnYwkEjdRNHIVOhbo0yab7NjNY5KL6iqARQd1s84nqkom/xmALEjNzruNFCwhOpE+
x43KrvzXwWHEUG/fjDaACdzsA9TSZWx3uNSPPNY3fswZOUvi38lVf9xs/nEMez8n5h85IuN5c/pY
zIzWiHqMUmNy4r4Vk4o2lnVFlIM775F+L/wl3XzErX4PTQSzH1/YnAYwqZodGbX71opxrlXhja/d
uheNwZXcf9PSohlY3Lc6QMesV8pc9k1snofU27h+cJoU+1gQ285vG9pHNh8+E9K++QBjmo7SYeyI
9kDa3ivvvGn5nmGsxlRTLap75XT2sLRRvRVUKKz8XmRMQQm8WdAYXdO/UB9Geaqk+sRCIyQk92xX
9iUaYPJEafY7d9TZTHxkK7unCy0fzo1vfDgOpzSriNtL78+M0va7xvYTObkUw4InBeZuLG8grh9t
P39y43Ir0uXTdopqjZHv1oSwRxh4ZoW7tEzeFsnnhebreE5OWJOoP5TiLLyOAyCYWoewfS6Ghyhs
fizbPTtZgzeqrt8oAzrMgXsqODsFUYu/bhzeCywNa+HFnznwKbZJauO9rPnug3JrZ/m2q7IPb7Gw
BDry18oGdsQ8PsVcFcJGfY0WhkMy5qdOTmfPn/dgSe7cctghJNO1a3fySpsgLw5sXIWobrHFTuS2
r1WtoKuYtMfbsleroYyflxFIh41sEReI5mbufdYWz9OOWyx2RcqAMzcJLkVkE7U2OdF0EbakJmZ1
yavkwYCUviJYIbiyS/4fCd8WHz1+I0Z7NxuwMsOAnD//y4gdeKQpBhMa24158jE98BYLtiGb9S4e
sQ/OA6bhMZF/w6r/kbPRYzKQvLycKuZjkNDD5IZ/Jl/yuTUBmKZOdmEsx6eeZxdP0HTLeggYlj9C
wWNjiIe/hCWBWAz2uMlx9eGvaPM1RQxoJ8DSVZOfc67pOG4mdngBND0evg0jsI/Ucn7jUbMB9FBF
1rT72Rp/FsO56x3ezVnQSYIprv3y/0/mgujB/ztzcS2gc4z/bSsD//z/IfeFVkA2IiArEQaBQPj9
L0nY+w/fEgBlA1fHPByPf+ZfkjA1CY7je7aFjza0+Yf+JQkLL/ADMheOCd4PyuD/BN3n2kje/y4J
W6HtmPynzNB3Bde8f5eER8r7pjBo5rWy3YLjU7RtBxI8dtbHh86BVJQv0WOmTM7n0WNvpQ8Aq5kr
bWKwDlTrANkVnzdmHAZ8yREaIusraeF8a5VRdSg9KK5pfyPfQ2nqbO5Lp95bRn322wklbsg+8ENd
l7K8OL1zgLTfYukNX5jBPhsAoUCRCbh3byUSUFGQ68JZglxt44WJtRENYo/o7paxhpjsjrumQY/g
2b9hAX/wC3eXEIVIm5mSB+J/bdjdZECCjMBB7k8XKxlvMbd2g4M7CVP3KBJvbznNDgfr2p/9g2OL
s1EZh5KHJJP9tPV6c4d4+oCkt59D+hSz+Gq1kG5H72BlwV1sLVtvyl9EDq9h6U5+5f8WdO06+bhX
CMHJ5G5K4ZIDr7ZOtWVn+Ah4VYPv3vUJTNlmOGr/RyCBh7T2JbeXbexGO6PHKaTEAZ/jnW3aD0Y6
7SwHVysaEX+cu4yY9rqpcWdhc6DqLzVB8yJJYZyozPTQRAN6FJe+jIipFe4IFBCozDGk1TShH0wv
ffJcTm1x0H3Pse4KzmLMz76xo5mCXtflt0WD5C/kXvOoAKJbHg2H8cUy4S9P/R0O7VWrxGksxYNH
UxvTDGdfJBYcER033pLr/zZreTmly9/RnD9npY5NKE6AaJ9rbmTcTNN3wicrORQvaWBmbNSSyOfV
dXgyudl0sl24XyhBP0m050w9rUKc6Ab4/nVqe1d8FtFhscwtWIPNZJoHT8Wg/FV2FC4/8UaTR0T7
FMZcI3zjBK4BBEt3Rjy+r7FYg9cjTx3JhygzcULel8NyV+BAm4fsrkpSLDHmtTYpKzGEv3eN6Y76
uGfa2MlWNklPOX2G3zOdt36hVl3ov0cdncVWxZUlwBwkipZQduKtFfkI2jw4L4vh0/CRXox6vg55
SVa3PnQJJb+Rr4eRhU9KjfmLOyCXXTsFrgzeubKTTZoaTJvDQzp0dyY5J1bIfRqAX0hn7r8FIZQ4
fvBdKqOTybTo84E2HpAOYtzamLm+84bjN9EwUIQeBuEFXU/g681H/1BPrIGIXX0QfwaY9zaL0aQr
1QCC8llketnsuoWXJink+4kcvGWMn1Flb8vWvsvIu05Knu0yfC0V7mn5D7+n33YLYAwqHiMB21Ma
4X7IQ8R7sEqCgg5q4NwOk29AzSlMJqXoZ4rpUErBHTe0P/RThlhpp5dQ4k4Z04Jr9JS5q7LJPpLS
xnVq3Nyqew5ilKmMM5ZdHHqSVqrFxleYe8onrosS901eXQJFNgTdxQ4BAKTyJXRQ3Mdh50mBDMkr
UuIqgCkBhsHP33rdSWmyd+6E6Wy8vDj1JoXTrp/e2T0UEC4pLMMWH+2xvPOZV3rmFhV5J5FDswdU
9VXTMpEw4UhM2UA25K+vhx/DKj4cpiFWxC1ZrG+px6R+xBYm2uhDzm24NuLuHWgi7GEs75IpK9HT
FlNXbTHhCOYwg3kMf8eDYzsbV7qKVMRwMGaqzzzgOU6anQpmuintjpjlEDFifJ/p1uKZ0S8RnCeG
QbFYnx7TISCHp5BpMUmXW9z4Rz75F5GPl4qpEjssgQT9rWPcdPXg2TKBpnoUrZlJWz2cOtR6iz7+
NfTY6jC/YsJ/9vRAS3vhPoMOvOqZdT1m3lYPv4Eeg5msKLzSo7HfJQ923bwacBfrOt4z+X27zNIL
JdQ1s3UIWCHQs/Zs3Wo9fLeTy4TLOD7rwdyaSTAzqYfCOi9M7hETvEM4mNcxTnAMJzkzvqlGg1kQ
caAxbq2rVcIUCdJud7lkIWJPGAXPE5ox7l02iNYPFYkoi+6Q4ODqJWPW64ZIshPBAjZVvYr47CRK
LydxI//UQuyHcfiZ2V5I1P5UoSCjArXfZr/B0LoL2Xds9p4YP0Y1WLeYOOFqZDMK2ZBGvSqNPrYI
dqdeL1F57T4XbFU5woMIp03CttXqtQsQ7K77Zw/j9KAXM6VXtD6edlGEh4ndzUyWo8sul40uF9f5
4C3OLmHXq2CKw34dydELNkEDtkrIZqhFrz4kahxkJSygBoeL+ZWwS1p6qcwHSueS5qNJ/R9fb51s
n8WANyLznF2pF9OcDVWyqbbgpkdAkXwtLH/jsNAGEt+n3nCVxYmPThFWTS6MgHWONiKX+c9ezII8
1Mlp0BszoH4odzTUskrbi3kiCvBnBD7Gok1k4M7Ru7fDEm5JdRZ6K1f/7Ocs6op+qX2iAb0Ale7F
3AL6Y6s3VQfhUG/6nd75wZa48Lz4M0QIAjPCALkMQztN7rvJ3oVaOsjEKURKUFpTQL58bxEZ8NUc
fUQHTxbbBhFilGJbIUpQvr2RiBQNhE34WI9cUvm2VRsbFNiKD+hnjryBJrpZgOE7bfftIn9EyCBV
1t/VyCJhCaqQMC49y9nO1sIJGUWCU8mNDyyafLtKYlTmFrGlGHi0afVl5ARWp98t7GLO9egzdd39
hAg2BcINC5+3SROJpwlhZ9YKz1LzQUl1saC1lRRHWEhBMT3EnNv27livIcc2mKb8K0MV6lFibibP
5WaQxhQHITEtJfOSwRmxQnxKgv7gIkalIL5axKkSf5Cn1apZ61Y9AhafPFQZJC0/zp4wlbPjBG8j
klenBmoFEMEMgAysr8TX5/mZzXA1B1I/nKARgvZYqr+LLV4cZLXR7s4V7MbYqB5NrbvZY4hmkrCv
DwbFciLr/+TIdDSdnRWyHZXx3IG0klcG009h4Vl3+vFQaLXP9ooT2ZzPynGJ0ZcvKf7kHnkQOGuN
Xphw+6KWYDgqLSXi6zyNY87FcwyOM8VOeNtZDHuYvUONo3A4R2148UhJMZ2+NlqtpJ7oSuzlrdA6
Zs7iy91ofvGQOJMB1Rj/+L2kOVtqFTT2hj8GsmhFsTPX9nYVasW09qIPLhIbV0DBRVI1kVYHJFbP
b196JNcM6VUiwYZIsSxu9HcizXIFnd0vlfgvvrQ2NgKuM/AlGLWki7Q7W9PBQ+rlR3GXj9QXIQGL
ZVJrEPRqG1XmV4pMbCWM9dSEpMSlBqz7tFTwN8vsdw/qP3eD6ITKjXlzprjLufQdTeX48Z7wSa6D
Jvp1tFg9d5tRZswwqNgucDHJBmFofRs3NE/eEM3b+kf9RgaPe/TwFC3gCBHib661cp57JxByp9Hr
X8sli2jANgADR0jz/GqctUL9MlKRHRKJctwGWPXnFImQBN6bpZX6Bck+a/uvTj/Oaq3m80cB0IF7
7BL3JhSfBtVfScCMdGo81xwEktYzjxYngiIZ6cjRItTI+SCz8G6HkouC54JhmYbqC8wpgzqmWYKQ
CzynEAMdF4nea9W2QO0AW8Lto45ORgUF1/Hqc9xCpBk5a+Avi/d0qjUb/MzW2uzc48IRZEgkV73l
x+I4wgX8a2zLu4ajSe+H3w5HFG5g51ZfVdjtdftNqjQZ67N10FkMGG37vOk/XHBl9KVjA2gXAqOc
kM3TPDiPeRn89g5PFTu1HykR6FZzTFkc9xascK7PpyrfhwM/tEjA8BybgAmmLaE7mwRk8w6MK9ka
w+2gLk4YTefAiDcKHO5KUEnS++I8NmN7NKwwZDBGOIwpk996huEeAgIIBEsL0gfSBuGO1lkbdU6K
E/Q0afP0MkXfmduPe3de6k07Zhkn3HLrQZLKynjPFLKc8OLuclU9drNdHjj8ztiCiabnIz6d0BzP
MlSI6HkZkVs332hXeFqmIKCQiBM5P+77tqSYzo+D+d6awPOUaf8BIapZLSbsD8BNr42LgSX1q3GD
uQYX0ESZrlFANMKO+aFKX76OVZa98xSnCtWKk62U7I4UUxWrqB9w0RQ9Gi4GlyJNaBUBYhLkcLEA
NQMMnl76MB63U+Xs48I52HMpDzV8j7NfTJ8Ndiddfc4vzLmIuboUOmCJcrxXcRzvlsLh4+nVmyG3
v3nJgUwOlmMPC2OVOliGCnaaVD9aLPWJME4o3tKNHy5FzlStbAYln1K33Roz4lQa8Lctsg7yjp/x
EeIXExTlbaitHYR+SmhSA4G51o1j/bk3gj/IRNAAUj7lUzWn1EPXN6PjHWrY5fuSKPXYGV2+tpIl
IXvV+Qe7CZhgMT7TgrBsIoszYqluU2i+tZHWaDF1772ZvHcG1d4KF7nuZfYQjfzZlsb8znP42Wl4
HymSI5aqruHI6gfDRZ2yXu2dbmQKNoZfEkI+TxSsBKpCdpuwbrY/BE1Zk0K+lWX/6AiO6pBRyGrv
CzKj4EbMvY+7h/TmwHeAt40o+d3xMf5tAutKHpA2dazkbWjdDT1Xw9nLt3Nt16CmcwK1zpEmNCqE
uUQshLLarD9wmSc4JYOvuXBfy7z9ES4RUWMhSkNrU6ucC9v5I76uE8WpyCaBTA6RFdMepZPntd8C
G8ClO4y4dmez2JhOlYKob6dtm1Z/urC6KJFi+nFzRj9r/pHZdKVLCahuTLRV0v8XxS8x8X5cXDsk
GiqAuPL6ZgDwHHZz5oMX5ja2Hky1jzE8hIIsXRX1n413rGGZA2fAqtc0P5mIYTha3OMsAdcbthxT
2jGR5Foz/GB5oVqUFXEkMXgKGkE5SrRN3Ozm9dFDUTu32nX2icFTIYozWoitCKxe5PAfLxJdrPxV
9gCkbPVpjg2B7cRhi5SgKBieiI1CnXCSLVysDYicmrS2uvkk+9OEi3w0yGdauXkj5uU2KZafiHyo
Oap13WSH1PX3FjV3nbvgBsi9XxN+B1BRrqYun5l6FVMlQHp3YcXPe6xEPT4W4LMDL4sqdhA17Iax
vwVUzK45UhZTQRuqRH9REjBYHZuUIXPCn8NacKBs0W1cpFvh/tiIHlx5MTrVikYX45x35qmuKqr8
xoiWSNHd07kJaA83deyFdBpFNp5hvzknRXxWbX/tOlChSRKxGnVIZKkpd1OUPKFx80iO3rtCncd5
+e6Ar6xyo9jVUPClRRUvYtfogGaSVXcMjYR9unDhlFbVk4ldnOXCTfeKhjm+PdOF5Hu6ds3wawCG
h4PxNCX1hdX2FbdLogczCtAX910EzcWCiZCE/UMzVAgaSNEwGNiUwKuQYeRV0EFSLwlaJDy9OV1D
fbOXzzGmrjEVDdGOYZ2NAMVjbGSAlD+6od+Ryn8aOH07lXFvLOoUZkT2CdkcGJjoDA0upe1fR3+5
6yMkjASQCe0fNvkzNYb05hGWD814xXB5moKBHm0aE4Ei8wh6dXvsSAZSgARPBORhnJhyFpb7sV8V
s83y1Zl3yz+85frJLqdv5br3PQICr0mJtAKhGUetgMJbfeLN3LEIs0yyRqE+EEIitM2Oxo/8dc7k
s58AneAGMEGCI4X71891IrfYBZ6gqi5ka5S+Y25lJ7YEue476NIlkgKxa4DTEvJ0oxHUVMpx7+uH
uyLyjh6UajMG36ex1QPmRZn3X5MGWitMbaka8OjBurZgXue6Rjoq6OAw+liTzYm39IeSyTytcNhN
OAn9mSuahKU9ucFbykE4QTrlEtSD9xO/CfRtCwo3r6uHBiq3B52buNbGhtY9L73+tKINBtVbLMND
VfoCuYsYBke3HRnuHbcE5il5sIDHhK19NjUcvIMS3qbiQg7xmpfWvQtFfIohY+GUI0IW88mANG7L
dishj9OL8sAJ8X1W8z3ddddG5p9j7+4xDh+J4RKRS6JzFDTfRG2xbQCmOAJcg8QbdzdnpJNE8ahr
FwA2VvNo/CRP6hJhrkDj65/DIWNhNz8yKOok/fkCwFVvAvE1wFnvbL7pDuT1hkSFMXYWz33teWGt
NQSAHRtee40XudcA96Q0dyVEd9svsdTikpsD+CdozeECs0pD4Eto8FQIfuQi/+tDiS/7+kdAjW+7
7lw6CJHQ5EFI4wCoq13XqTuGn28Ha08Ifz6EQz8oNDvRHYxKByxmIPGUXPHC+Idg72fvpmbai0iC
/1mu1UAM1xoeEENX3TD8MvHyMMa35SvzIP0QNoEz3DuD8TnA0O/LoFmFGqtvIqi4Gkfr2xq5X8mj
KrNbxpnex0eYUVW8CqGmrGURPDPQ/mrClrTHW+iPANmXXcwWsHY04qLpOOTD/2+aIF87RFgGe9kh
rm27eNxkNAbITP4hoUGCCKxdWelD3obO6IOogjtF40Bb+zeXBoI2ZLSjkQDF/TLoioK+Qbj0IMXF
KQv1qHsM+NF49Bqw6X3OuujAmgw9Xg4b1bI5ErFvqQlkw0Bs97udERbXQtr3Pe0JLrwIqesUDFa7
Mge9076V1LMlbYRC3txqahgy6hiiBLibAVGUmoY0wz5BbYNRZlemup+cOgczLvaO7neYpu6sdOMD
BMjVTAVEy/IFEB7Nh+Ao5cb7KWr+F3lnkmQ5c2XnvWgs0BydAxho8vo2uhcZ3QQWGZGBvgcczQq0
Ga1Cpn3pcxrFoiQjzTiuYRkr88/IfA+4955zvnPxKY0gr36LdIsEH0cDPTW9VrphgsAW9NjkpLLg
FyA2b+cGATls+zHT7RSokDGnS2sDKwmRsCOO6NBlESlmVyxpVzx2W0HdBQWRVHOW76KvPhzdh2EQ
fcaiOp1i3ZXRe9MdfSgrs4bKPgseG+V0mXxcGX0L/sfmGdfGwUNvjMcIc1rSh49ZrDWYCvnb6c7/
efQ8UGf/XM97+Gy/cbv+S0GP3+DvFDWfBd8PpEcuw+X7+ndBz/2LLS2foIZvQlhD7vtHQc8SqHke
pCBfun8NhvyHoOd6FogCelj9wHfQ+v4dQc/U2uC/EPQsjY/7xy4ut4ENSQODopm4fK9jvA5CcJIE
2HhMNK1+AVvflvaj4iSFi/Yu9NQJAM6hrpNjOTVnk4Z0HIk4kwHhR9VHq7h0mm5+dpLiuwWY7+U4
qH0Q+rlgcjVcg+WruZIwWofixeIXTY20obR3N1pc6RoBy18OOl0vn9nwb+400pcDvz9iHQXr6NDS
rr6BzH1Mf0X9jysUpn2AhBC78ougrauMGxIJeNCRSx+rP+bYyi4PNUUCNInuc4oFsqil6pGiAdd6
F129q3QDQUwVwVTZOgYmftG5uLc43ua6tSBxRuK/uskgUJIaYftAIpE09FQ8Aov/ncMDFfPM7R2j
NMHOKI0gFUYPvNOvtW5NqHR/AhHeeRcRn/Sb/kABNe9M3bYQULvg6v6F1KFJyKKRQYXWm6Cigf7N
AOqAcQ8JtriOmlQe6EaH2KLbAWm/fsmpe8AGjuknc4aLxMfvMCsFzEwVs1PPDNUzS4UiuJ+YrWwQ
HCmz1hRm1TatBIcU4xrLYuMzlTVMZzVTmuO7WGEY27RnIWWO40+Bn5TJLl3AIbl62OuY+sLJJ99K
FLVgHrQSbmAjYI1VxazIa+OBtj8Kl+o7j9bOTjEB+C2cXzIVLyPzZmK5ZxetFZGZKD6cIYvJdNEj
aksGZG/qsTXuaryvDLKhHmlNqz4pPeRagOp6o7vQvHEWabljcw9Wgz/+NoYRkOm7EeMDHpmbpTvv
HHtBazaYAYhXcB4th/tcxhc1tRdfj9+xHsQtJvK+ANY7MqPzNJZgkBjb6SY9t8zxA/N8iiTq6AE/
rL5bPfCXevSnLRj7tV4HKi4RONfosByHu4qNgQ1jvegVoqn695idotLLhb6U4J9k3WDvIDlwX+pF
BP4MMEB2k1I6/E06a5OdhVPDt1HZ48pim0nSYF+z3ehzmMG2YwLvsth+mIGpEWAfaqwYtJ+uMg3F
Y6lXJvw7W0svUS7blKXXqq4Qf6pZfph64bIqYkCDuQWG9ini9H7Rq5nSSxqVd+OaYiQuIGxwBZuc
x0aXsNnZbHjZaDMCTufFtk+wJLQq0n0neilkbjhBSVpNel3s2BszvUD2Dj0QuE9LvVpWhFLYNIme
wwHk6z8xsGS862z+zVedidVKiYB9jIUVCADRYWyfKLQJG63dW7C/u/RPGLsQ3NW9aBZMbSzBSQK1
vWMvbiQY6mFUW/OvK/Pskg5mi4aiS1qKvVoC5l0VFQHNtHeBQOr1u2MP99T41LKXO+znEZkNWy/s
JZt7NWK4Z5MvdSM0QdPDrJf8Ki8ha1eXgO2fS9MlmjzCWtwF3JGpvOVSYIa5tQG1cm+69n1mpd9E
L7nVp1g7S+rXEXXkq+DyEEdGyr93sbe5SUDZBIM4PBncKiZiu2XTQTrCCVFOi9jPloeWkTIZ4CAT
ZscFtrxi4qf2wds6EQM673Q+SQppcNLSSWfwGJtDxklvDIYzB9bPcJCPtZ1s63goTq4BBdkCawjr
bFO79ovIklfbJk3rpMnJyfsW0A109IabKv0B3Z8eHOM8JP2dytNjEhZqG3DL2tmzdsxz3ClhSieP
jgy5S9fZe1oznk1mBnbPAuNT3NUu0XriSIC4AkLgtvUWExuC/2b+GKgYWdk+hH5o/WR98WdAf5p6
IDYZpKqSXFHVN8eu1faR2iHvyoV+mFqoH/NRDQpJ2SpOAapHM6lNaSa7qfUfZJwDmeEnSBbv0TH5
Uvf2SJwNCCDHUFyW3ovqqSDOUNqDFhcIVOpo4PnYZEhZPukCh4uZHWLzh8kH6gBpeYSV7UfJizkA
3OraDaM4AgtyZhTfATtu9wN3YrKQwaZjNN5zx0jPwH0YySxeoy1bIZa+J9P37yVaH2y6LSx//hmW
tlovhhtvo1hdInz2LNoV/agxSJ/sW5jxi0g9REN3hontbVSc3EI06p5HLZcmbubgBiLlXUyvMHaD
p/3GDtaQZmwvUQDWwWN4NcPsIe3zFxJ1WytsGz6ymH6NPNyEufPsWNF7z2Fu6KCLVGwCaV3uCknD
oFWW6a4KzV+ugaMUnw6eZgN5rlw1Yvip3OCU4WnPFR1qpn9vmNnLWJJ3XmwaK1X5YfoIz7PLbx48
TI33nCqu1CrjTqngI4SxteGZY3AN1Yid9o4xFaGDh3+EiYJhwj4QnL0NYfFIwd2hrTmtCewNXHrN
pD6CK+32oXR+uQwYsXD5aPdksD5Gq0kPBVjHrWuEDSqOxqk1EQcE7Gxxn6AU28aZRr1rM0ZPLVFs
IuxBDBIuPQ6B8Vtwsq9BCpI15Y/SkSB7KYXr7jyYk2t8W8E90Gk8fvO8HowSzaNYF6Z96Ef7aAQA
MJxMeA8yNX8FhoCXFnVnd8wpKm/4vHEEFm+IrfycMvO2SzPRsQXzZe7LA98TPhJh+9LjiQh996dJ
ljccCdsMBDrMtWlFtM0jlmJY4LPw2vvZp3CncIu78idQ7X2EeqvpprcK5yfZE9Mkvze+eR2tpniz
t33TnOgs3Zhzt/Vb9Fbf8O7GMHA2NS1u/QAHNZEJKiV/wfYI6aVR97zt2k3ftfMq5emAhExDGi8I
a7i6ePjRY0bmCaRA7AEOhqRVmzYvWSKfmRPIKHJaD4y1EdAYWRCDa2EYoKLaG2vqaN/ijWjkr6Te
KpIhX+PibWKokmxzEURp+ZLQuOFa2e8wX0g4ufSVtZI2AaRSs2t/CM2vJJH3rCc+F2dwAcM/ssxf
Crg/pA49LLb2GdvT2sEcuxJFiH+gpOG1PcUxQaxxLEb9F3ESAd2rPIXTAGjXGBYPphLfscVjzUjK
A16v39bMEpm4ewvoL3fFs9915Ia6JyUg0ARVehmnoN7IgsjI0tiv5MAOXb/8Ynh98vIFd6vLw1gq
/mbxxDGrOD01OvGljdKfwUV04br7mhcIeWV8CQBbuxQDuvXyJSTtBcDsjpwRK+g/FCcDnttnkcNo
lx9N2Ewpb7CNNOPviJSrN9Ni6xvrJKR7LM2+8pnKkUFl874DCNkgthsDKW7Bzxkz0HQphZQxj1eR
CEy+dXLXZlwgA5W9Y2slyTKsw0W897H1qLPTEOHu0gg1fAFJ57mozSbE5aZPTjIwUYdrQ/d8ufs2
bGA7MpXTer8k2Muq5CLoixhmftR2cqn2prwrb/f4fC30Ot4L3VKck3y8G/vhzoWtFjv+R4dPKfXU
NdKcspq3FRoDaTl3byj3SYw1m3d8skx4FdFU3yZMhps5Q/0BXUJQ1j/FXfNmuoReobFsvdRYB1Fy
VJ5xUHRWNmFkrerKImgLjqSEDWiDM2G2JElhjH8SN3/suo6lxf6UxA0T03xIYuM6+MH3YlNqasY4
REywvDF6UmVSoIpB8A3g4qblAM1dqtMayp7t/EHVWKEBhS0Q6Bp27KQgfRK7H6nrfNPqAHFU3jl8
NFSNny1d+Plz6E4w1cGOcYHUY6FlXbIakufSP40t3U+JtyvmmZtx8xDxTKKmJUb1Uz6ooLw6mFho
qJxaCi7M5aXETbkKs4zm+fleVRMCtv+Zjukd8U0WnUI8NAXjmDdxPc1i77czTRcVUkzTg70IVQ+W
gxeIqd64zh0zOMPQFcnYSSwBk3e2Rg4wputveu2VU9Y9kMBd4rvvijAYr54D0WZNZMWfaCPQqmSj
elTvDIzv6F6GoP6d2uKtpTHzOEi5LpP0JHtnDbLsmqr5c07bc+h3R1xcgLLCc19mD6pxvwO/eZ1p
SHXwcVLacaPTBFeaW900Vs6ImNJoi/32AObZmpznaYZeX1jQ8lK+gv6dGaKEAtsbsKh6mr5nC9wG
Fjw+y5bE+YafGFAfFotXKHlQC6sbpIxHPAVvI9/4RRP+Mj7AM8i/TKnbgCxXgwIsHfGW8vHFy8/j
VoKTi+580IE1CMFq5tsEUtDXbEFNC6l67IZEBemWJED8UZi+xGrkgOGitoE/OitEeYe4zV5lzKel
rrijTeocLfFzVlPUAerQsf9qsgIoBbALFCL2hTvPaDShm+B5hy7Fvig3rSYo2qBXHb86W4pSRBCL
gWTXArlYGqAXR9Am9XBNx4mvGy0CXntQoBrzAbpeeEfS5FICH3IBOromxEQn3RaEQCnjAPgYHqyZ
B4sTXUfGMFuDIQFEQmA9o4AyLoOOdIP5IQ6McZsDlWw0XdIol2MCbhJO02/6kN7VEF4tXIKhNF9t
/d+IAFWGCPuuml96AJZmQ56P2Ps+AW3Z+lg/QF22ZrWxNftybsO3GBimoJVUAscsgGTG4UR/HVqP
0cCexY0YQ9NcNFcTU7237jRrs+zMae8B3XLBcDaSKRosZ8wu14PppK6AfEF8TYaBD0x6cuj1o8WN
udZW9a5w2+PYx+dSsz9l02Cj0DzQQZNBnSCkIDkrr0iGgGY1P7QGJFoH6bJxNFu0BzJKSWRNX7A4
2EXnrAtApIkmkqoMNqkFpHRu8uco58nk8te3DgJ+drWU1IFiJQiBnGaOfya4BQpKqeduMn4ZZbqX
Nnlx8KgDmFR3yH+sut7HNhujbzXPWPnIM4NWXUZVHwJD8uTQ3FVgYusQS8p2BMmKuxBYDpBWfwCy
jJy+AG9tSDnZwFwLTXX1a/dMBQAdJ9jnwL5aHNSJUzRbHG3nmtroTY4ZpAIVW5YvkSUuHgBZlPBj
CVA2H+EI5CBm/bp/USBnC82elZpCuxjq3TL650DzaT2b7cwHWTtpdm2lKba+5tl2RUfFTgnjdta0
274aX0cBloBoNcYbBRMXTNC6ApLr9OSINTW3qOgmLzVJtzCLU8gsWGjGrqNpuw7YXVPzd2VAzpTU
n+5sOpAGJh+kab0hRCUBvrcMCRTpesZAFzX+pzmTWvBg/vmZ9CP/n/+j/JcgHH75346kPlUTMLsC
W2BFpDyC1oj/AOEIfMmakmNJkrCcJ/+WeqBqwrUDT/rcLIPAMR2iCv/nSKrBOsDZCWGZlsv/j/x3
jqSe/P9CD7bk1Oo6ru1I39Vcnf/rRtp5ydj2tkIhiUsQ77WL2jZ/ma5FZBSM31Y5brCbOrbvvE66
q7IbxFJPbFum35Ul8aGN2VK8Q4e7LQuOUekap9RHt3UmMb+VaIHmVHTo5suxZIu9zx3UVvQbAvig
9w7pnOohnzx862CGdfr8AUf2rrAiY7MIM1zjpV3YzlrmObkX3cKTsPoOIz74og+wuuXgsxyAYU7G
aN3q6tF0mUEDYNFatZa8JQ1HM1O52RWG6R0tYjYtS53+olTrIbT5HdJiOYLm+RMI43P0601mF80J
JW9DX8QzDXO4qCjspjRVGM6trsfu6PcelaSNfZVj/MRb+r7nX/CN1zylYPmlaGD2T/oZhAEG+11l
OhuePeWmqayr1eKbHIzo2ebnWKlUHLKB3poh4Qo8QN6uhh6yHGHaY256NVqke1eDi8YpP20qAPXr
gvpBTEXJVdgxFbCgVuF0Av21eDKZSfjLiPN3ifVbzTQLLP0yrzk5fnWV7eyDoOESOQ1M/Nm84m28
SWsD6yHH5rVyk5cUjPO6Grynsh2fxwaXHriIO4nfH2Yy5DIMJIcqoGxOCOSvKeloleUz0xpRwzJm
H6ZcRicVJG9hSg6v7fqfvLf4D2Q2sKI49SPYvV22MXOGpkWxATmtEBtZaXen6n/FDsfBBgf7ZHsH
kombyOGGnLXBvs3g8fQ6oFWyiJZ6UZbsu1FNjisl0LXI3Dn5RLxQF0DZkPnqOGxhscku+pNV6FzY
rBNiIgx+zJ7QmNLxMbdofgrtyJ0hZuiAmaejZj2ZM+bnAipffjfoONqog2kJCbUgwe7gAq6EBNJT
56aDbOBNvhTJNq46+Ih02M1VQ7lzdQDOJwlX60hc2oIt0yE5Q5+eiWrTemypGumUxsd5WTaBjtc5
OmgXAtPaw/MTq6w27ptIS/EO2INAR/ToCpXUVdngdGPK4Qw19Ntah/q6xf6IdcxvielZath/BxKA
bTrOq0GHAlEFcwxS1cvYxIeC3GBQOGSACRLmYTTdpx0HeqlThry78Wi0yCJ8IGuE0WOL35+8wBmd
ZyNklO16HQmIxuQV1fs667DAOIA30PGBCCBISJ5AkisAZrplTNoE5A3yJr+zW+dqkkOY/BnrgsHI
1+0tcgpZZGw729o75BcoPibSbXO3jt5LCwKpSog64Frky0H6QcT4cXsW+lVl2wH0Ivi5RCUsnZlo
CU9EFVfagvZCvSse6lLGq5GohYV6BRY12xpNeg1lux1RVFDEMTUT0xiIa5RG9JYT3yhyvKHEORbN
CifeYcgZcEoH6Zfj2GYiAiJ0FiTQqRAq6N9tYiJO7axzYiO5zo9UCh/MYrrr1Kc/Lxh+c/rF0U6Z
V0D4pNIplMAFqePrZAp+tweDTkTL17hUlkKfEEvHZSMm1JKkLXAf48wtg6BUf2dJ3XivczAOrsVJ
J2MMnZGxI4uvFLGZiRNy2g33f0WZpEX74euETZK7x6HAeKizN0JHunUaJ9C5HJDSbwaHNzvi4qmT
OwXxx83S4jGMYvPZId6T9nLvAGTY0Lp6XxEAitg0CwJBhS+Orn0Nw+kGAeNByTzBYDns8qG6Qse4
jASLsFpeQpYnQiw3E+eFrRNIVUK7SMGpeCScpM1cgrCSD5f2kBJfaj3Yu5RbruTMqZC5kCaXL15e
3BiIPvUV7KGKLBSRqFRno0ZCUhOOuYbQVBWP5FV1jErHqYhVWenwEdfjT0bcKhz1Wwa3B4uwTmNJ
nctqErFVBLVaAlsGwS1FgKuG9B65fH2AE55yIl7StO9JS6frqBm/bUJgCzRj2Dwkwk0K4WCt/fZ0
YkxY0a3WGbIg5f9KrIX7qx/uXIJmBoEzE/eUF6aHZf5tjJBpxECjj4zpHdFZNeRFzl7E16IwxQrj
7xbiyWQeHxiZj0thHqJ+oEU22OXE4BJl3vFL1w3xuF7H5IjLNXa384jPTUP6TsKlHgs8ue6ekW4z
8UFxCd1lhO/U6HzXhPFsQnlJlfyKCenFZLHUIA8Tz26qSe4nwnyCAbmfugcIaLvSG+iKIPXnyeBA
CvOCn/EQE0sRxANN3snVbJ9CnRvEPbgWBAk5bdw1OLFHAoY1QUOPwGFCEmxt2ilwKxdeqv+QEU0M
ZlQ1i7AiRPFglRJfTMnwrfJ4PPMppVgYRJrWxLymhjYJCI0YZGxHH2z0v/A+sfzQfzlzgZdiubfC
CDZfjUpJpBKlZx/qjGWf9hsfqWEg0BkvFmQCncekNvRFVBFVdzqr6eJIAym6D7nCF6P7TOsR6Ari
ndAtnzLinp3ynxqd/0wFez9OIM4O+IWIR+TbnLsHeSE8BixjKa4DB7LXgAvB8fFBS4HtTpD7cCqa
g5pXVc/vS9ltTTrOgXvM70OUzZtFtShW0Wfqcb+x8aROENUhodI/E7YpPoZ63LY4WbswupcUdiFH
jjXg4uwOrYToNE+cJdoQY1xnfvvjpKiXXpFz32421OGxZXWbaYijjZFJPLnTQ58Wp7jFiZ+RwgaO
h3G57qd9iyoty+RA6OHLlbDdks45eMYAycgNn6N5tDhKti8L1tRVHVTPVKJs+9I426gPARmCPKYc
xIEuwJn9Csn/tVHFu7kY+36MfkqVHrk+QC1aPkczPC7AjTPDePBV/p7V8g5PLoktN2OxQaSzZjcA
4ysPUULoCVrKR2c7u4lSx7U9wjO0k5ohJb1Jy7wNVvdod/iboUwRQWDDTkfY35lRvo85zPQJfYM6
8ZIMVFGsm3CA7mSMm3ocuseGNu9jgy9/Ztze1nNt77N8IsHnf3aBuYfroeNuhzkqXqPMXptucMCS
CJegwori1flDUCsqFNBXkyjF654CUCnSL2rUgAjD9DvJEKh53iy8lOu32Qv/OK4B28Th0Lb43E0o
CkKOHcyPrJ0o4cIGHoCjXy84SNMgPHdGwReV/6UwiZXFFpiBcV7OkZ4wlgk/uS7qHgcsWzakIYku
sEFYxcu0ZL+covklOSpWKiZWW+/bwdZo9nkt0N/tsvjQrl+rrKet0/qw8SyyK2CpBcqIE/IOGIyM
3m8OgePUIWzAoY/H4Yw9ldMnQOAgtUnPTS73xVnhUsVefHZwMYZGMB851B+MyX+KI/I8LlToS7ws
j8hC6Hgt1SKtoKhZ5YoSY1m/Grn0VmY5/ixhcpY9I2WB0d7g3I7FvT5OKiGdiIKx8/z0ARqby5mb
KTQbeLB0hmC/FvLZ4Pjv14N3NIrqGoyG2C2p+JwFI0pN506CV3rMd8h0Lz5TXxM+GX385hrM2XO2
y/0FLjoCmlE99fGQ7S3+SJscyMDqP81GbLK4/vON+CFf/vyv//6vVmL96/+2Ett/IbHP8uqyRQoz
cGk//NtKbP3FEehNZE5dgswAkv6+ErviL+SAbE+YJsxYz/3HhZgNmZsuwX1fQEMy/52FmAUKb9L/
4xri98LNZAuPldjydDfj1+cT6bnuv/0X879SzOsPfk0gx5TLwasbQEH+09K3B+nEH2mO9xfR9RBa
xmleoDH57KeTwuEudA1TpBD1IphpHrx//jO/jMLniRoBCho/cQf+apuMpiD/9yAhyC2T99vzMcBP
zmGJyDxN7ntYJsaKWrVHrdkJq39pIfQ1vnWkNLokyRTQBzk8qKn4xNcacMBPtoMpaq1J7keKobmi
faYOILol8Y9ZaDSoRAbPcIsyvURQ/SDBjIZaD4hI+1QjcUCrJ8IWjPW+8TJQRd2bV/o22rgL1cTB
sqDohQOiE+4FUL50CdZFupwz015Lk9O+CIcPEfZ7b0EzTkN422Z+VL5HGkdH07MU4kq+Z4sl0JDA
8RQQASsyPPPitByws22QmI9OzZPEi8tvQtCCh2j344S1ffIVo39QuO954z2icfIYRYhz6/hXUyLj
8lhcV4okCh3ad0ZDkVoncXyQ148z8VGlNEt74JimBrXcVxwkl2CXYiJAHiZCXnI2cGlMMOL4h8Pw
bbCrl5KUUQxuDdHcw3KCbYfGqK2ciF8uBTE1uphhqh9VKO58lxTWJHZZz+MX+iI3BFwM5XGiCntO
rwr4zuA82CHtSiH9lTXP9YxXPX96Qje0O5pWum9F8sYBgmSWu6PI5Eg07uKZC+/S8krS8iCjaROz
blFqf6yHuNw2LnwDjCU9xtpkCVAeknDfFN2WLPQeUN/F9nMcWNXR79xdJ9TBoelY9uPBRXEuyZPg
UMFZ26RPY9O/Lv7w5VStpjDQA9FzvbaMm7fAGcqsUzjZgBlGapWiboetYRcS6+N9fhSAs3uDSms/
uJFoxOVbeK/su9Ah4mXjN+Oayodjww0gqG6hMb94XuStvD55JAh17LJ+XVjpiYPUMfJGvnfVR29P
yMfxtrHwtcr6K+Hk73n9be7VvoFqKrP+VXjznlqSjefTBBwRswY6BF9YimRT+Q0KJv46CmhSyi+L
YIwxrIefQGBPwmXKSLwDcLJLacUAMdKLbbffCOC4tgqORkV+obtLrnOsC20FyVijGClECFGx/Wa4
r5d5VyXWJahh7vZI0LSlrFJ7OAySaWmat+iHtASAyqIJxR+Dy2Jiu0+6N2pnti16fMPRSWlzVFU+
W5a/teN4p9z2OTUItBjOYx9w2hgjdcDiQf5FARH18KW7l2aSe6+Rv8FDrH3ycx4heTHizFLYAqmf
s+zuVDU/SpWHATuA6RfvWkM2ovHeH+39YiPxZMklwk1uO9FBGmQac4BlkD850uVrvzBOvTVfACRe
k4loakm3jDEfnJHPexFi03W0ms8tBdEnWKOqPCzkr+d02Hd2sw/54yYEi2uruw0d3g+Ohm4RPuCu
2EYUhjONjUiw5a5i1nIKHpqZCTKIZ0Urw9e2wPPspq+DX/3OKzwKQ3smkfVRar2yLeWjjzJvkIob
reBX1vSPQam2pakobprBC5raY0PbqtXB67WS+uxRm5RF3dFx8xNrAjEx+wlTFkgjAAodLsRQBQ9V
Q+lSyFiVRtUOxzZGeDbN1s0/jZTor5MENzHGh1z5BxXTKyItXBTlax5702oJJxIkycRcH9c2fwtk
GBMTVKWjfuIAZFMg3ryA0rQ+nE9t5zwPs3EFlTSikYgrSKyBzPXQbAMXBL1oGELtmrSYZd1K5hZn
xI/mph9IXQ8E875N9quEBX/uzYiA9LzuEB92aigIsplNtfFTeTI9/AXZQLqLR7w+Faxc8jpJbx9t
r360JloCZ+jSITbEOhwObZKmWx+7edcAgPaW8bn35JdK1cU0UjbKygyfhoIsbmcD6y0tnjb0vGbZ
ndm0j62dBWu7yc70j+7dXrrrqMqhO6NqcmZQAhKOk9+WkYalkA6uyYP2kHiPVWscST3vOF31q7zO
PioxtruxUGQVvPzoh/WzzSsPewFcBQu2hupRCGuoBLxpVxYH1Fr07GDB9OVnmEfo1Dt4hEEw/HtH
1NEY9pN86JL5OSmqhA3Z7Yk7TEe/UYelwsnK9LpbuoIKFlh8jN8cPCpxQn3m1QFyD7oxQBddd5UD
6imja2ryiMc7SC4F0hqolrj9bmeACLYfEsNUBVa7Ln/k8bL2ZfdN48UWtuhHk89HF+PpIMSH2Wan
TsjN4ji0KPFdRk57SnN+bnPBLTPXEmk/st5bv/4VpYtNLCm9n8voe8xog6HUhBaYLH7KzPRqCeaN
krqNjp2SY9vB0PURzN3nMXc+KxOZ0w+1ms/lNk9fmiH/cKdcrNUAZrNuOtpPrbra5uJX2PQPrZI7
iCkMytWfpu8/c9SgakAYrIsnTl23afCfB07eq0SqjRuU97lZ7B0TDp/f1XSXeNYuMotdqXp7Xafz
U09b2FzhWyBJnt8MnLKRj5FYJrte1IemC56J9l15YvFrU9DDlHbd5XPnn4TiQzVo1B8afpUewcKv
2jrhxejDWo5oyKGYeO9xpJx9kvUNB+ut53kc58MkxiXd7JfYv7cWeWXGOhqZd66sJTx7JqnLhCTd
LL0vGXQHuzFY2/msurlBHSXbfuzX27SPfnhPtAczIXGVFR9AfzbNX9n2OVaDPB1f6BlpYR2QzbS8
Tzl4XJ8i2l6bmjoNy9q2Q0tMJliwuakKy5B9CwlWQfOOD9kIazUc78p82sXoC3wqt2043xyvuwOk
v4KBuyLdf0wnGJUNyFCDerDYTjYEOk8Upyq+THTKlmi3nVMSzsIGtnKWCISqz7Ex+eOg9fUUPxtY
U2dFHNNGVeQvL+QVGz42MgWz73dYL6dtFxQMHsPFCmboxMx00oF9Qn+WX3uAEMJd2FabsguOfFIJ
lRZ3ucPe0/PgjCPyfyW12MNyJuPFQeYbygoMzMR8dYFqCqapOrSYAvs1MYxrVJQ3Nwl2Ef3TcOfo
wa13ESF/bDFyV9ITZSndFJ7LKxhRnlLcvnOu0HhFCzAY1eBca02glkbwYYvqpZo94PtcENei/Bll
sGuE2s70UG0ZA9ZCTrdSeNyO5EOId39p0YJjpu9eVrjMGNqU6SOX9Jex6qkWwm2bjjYPOfZFBaLe
zb8WMW4aGmrdsP2aCEV5tHsmqDrACD+G/BvwHLSS7sXnxONwLfYHgx+n+zMUFK/YGSP4fK2EONUZ
ZipFVNh2XCzV2HVbs1iz2QABx0bBxJ6sWgPcY1p+mSgL+rEPs7i+4Ff55XsSPqM/3MmcSbLMt0nS
v8119UqTe4J1x//kULdrfA/KuPdDiThTRkd2y3DFQ54Ye7uNPlK8314E7SYM5TZUJv/U4jlkc934
Nkc6n9+WP9+WqAagH+jlEKLbU18XG+UP896rC+6zqU2YeHwWfnXo4M9TwfJalJioHIAshdnAEGQA
neutjyA1jp1Yx5B8YgKFSzJs+6w6uLhffN6pTgTmo/H2VUUBEK4lAEIbM6GfPOnmg4cZjeZzGIjQ
U/H7AK7w8LKsqW06eMvw3k/AqXMLaKQI7XvLJWoxhckd+jQ5O7ltVEPdzHJb5oayRu6llhOXgDx8
nFek0dJ4wV0swjeCCbBmpj9zPhLI7jCdOE+S4o1t3UgkLALqq0yGN1lVG4OyHOoJX30dd/OEd1aF
9+xyzp+78odBn78J76gs/2boV5ICncG7BkaXoq5LUayQZct9r1Cc4tekM8imWst1KAsK63CfB3KA
Uw/RtmnVfi6Sn3qpf/HYIHHOxy62YhzIZQJXvt4ucUikq9hFwfC+RBQHZPP3MNYHlTp/2rz5yQrA
xW18Z9A7kLfFbpQhguXwHBPdS5pgZyfjbTbNdyzipONom9QNaRieKex00QTFrevNd36+GzIlQ9Cf
1ORnNBgG8AQ+ih6kGiBWcRDCvmWytva+N7vUhTBxjMWfxIi3VkYDa4M5fmM67skJ5VM2lX9EAH+b
sICi4xYxZs7eUs/dBk56w8J19SZ61pbij5mp5xY6nePUzbaQyB6pXz0YKeorj44wC/GSDwY0NkTB
OZ8fWxm8Ao2GAvA6FOPDbEY3bHGMnoRPFpId0AuibRnOX17nPoYNx665CKKtb8DdJ0e/URPGVmMC
QD0Zw3WZXVuzMo91F/nbKsYSzp68ov6VoHMB7sn2Hkgm/pAfwx44MmwWtvXVNvK1qJMLpyFy15jk
dZfmghFuis+yoLO1CralL/ZA2hhRbCA0LeGdFTrjb7oaP+zU/fSGcS9kx25JgAbmK5zKwPsKHEHE
j3j8roqCCyAq5tBRuSsgi/duWqi9NU/XJJ7JgYzVY9WIPaaNRuel/9A9cC7V/+buTHJcR8LtvBeP
TTjYBUkDb6K+TSlTynZCZMu+b4LkHrwA78fe1/tYeM8GDHvgmeFBoYC6dYVMiYr4m3O+U8XLzhPP
nopfEBRPNMouxeUcPqwTHU0y4hzy3FtQLaI/O/ZuRsJqqUnct64aCEtpNoFP5xD0Hy29v2udcsC/
XHPDHybNJ5xOK4dZdF4PJyujAtmU80TPC7R7xTxC2i9eG620sv/TsdZi0622Ac/pKjdcKEQQPUoq
YqsfYSbEz8qKnppu9Dfoq4xVX8RPk9+EbxkJrkOUHGQOkSPUP3EWECQitRU29z2WwlM0DjTsBgqi
wdw41nsk92Hc3woBU8U0KWG5tJD+YCDjwzNOOspU2b+VbPjqli9oHHV8H75pPOEzYRap2B/AVT6K
7sE0spMiTIxvl856xTWumi23zXjUPKzSQ2Jvuh6SbLfK8TSXKMBKAx4Glip2pORoh5euOYMtgPcP
bMKOzvG0d8SbO9JZ2LlLTsV7K+U+xs0TTPWuqvonjbSJhey4ckSJEN7W/TuF88iil09j1McFcYWH
KsnvrvOkQMBH5V1UxuzH0U7EPiAwDeuj3orbBG82sn8VTxQth3N3O7YRVpfMkQFwl7qKYKGRMTCC
JwhUVeecgdo+mbV3boIe82QwvAYy/fDL+qLA/bLf836DkgwshumsE/iOtLa3hxeBhNmwHzsSTDTa
TGjRVOHRjwYNYznvPoqUwe3UU5TndicOaRo8Th1x6g7LSFesn0NvqV9iG6D4iPgjyy9B8liFMrxH
VQg6M5bEaNsQu61GHIyxJbI87o01SkrCH1Mb/4Oe+5Tntgv0H8tP2hB0GfZUFkHQvzlR+2eG7lav
7TMiCLzTmX9KLU8+ZCMXUJO3GV4DDAOOTb6uWw0zOZvkryz0Hm20cqCwodXjsPmJovRuRPhlA+gm
uW6G68weXph0GUsrpNnVnNzcEhb0HLReu/fG9rUkRV5ak3/QBu3F1enByGA7cQaQAjEBkwLCtcYU
G3IGqNsQazthbTTfWHQqwnc1kPwYPFRVCN5P7BpqLTBNW9PBpsVlhpFwUQUvqnSeQlEgVrGco6aS
sxHqJ8tXZwTbW1f7mpS+rqlUUgSdZYkv2en2IurlOtSy9xZpZBvqOz8qP2yDHPjmrnuncD5uwde4
S4KBkNC7EloJgNs5UzE25HogArSzrR0SPWRt9nQAbc+D1v8qGRBzHJ1rO/40mFRisoWNY7QF8aXc
I25LFqfm+yM5BOWaP4rXQ9vWmzAa2ktApO3ZQX6715v+pZm17Ho2RF9j7B1rwcbXMJ9TV+z6oKeu
LaaXcvLwUlu/ppa/RGmzywdcGrbEHpcKiX63UKu+rm5WQopPl1zHDmk+Qx+E41d90u8RdztyopsK
mOdArPqpAxw+ecF/LFaOcZ6Q3wydXOlVfyRhcOmQqFE0IVuH+OB1/Ufi8DsL+SLGI+oirFRbR2V7
HtVjWUDwjqPonRApYuiDayxc7jAdT0MZaDzBlo+Esn1QFIem1W8LS/56MEeyJn/LJZdj56F0ty9l
kO8StuczLmOJxP3swDbgOl0Enb/rekgJouhfpV2BnWvadWB2T///bx1g/lrCZf7/f9453Nr//l9/
f4r/9l9+/7d7h//xCv+2dbDR1KFz82wda7EhdZRu/7Z1MMmWkw6YYU/y596skfuf+GGJBA8qsSf+
SatjWfDvQjw0evw3W7DKcGf68P/V3oHtx5w4V6RjUOT7n3/5Dw7BjmwbmHqa6AFZgnj/y94hqCeu
kpTeiuU5et1WbDWtQh42HYbkr0gAEbCt7eGUob4Sa2caP03shy3OmLWnum7JHXhvR8QvzAzmTJNd
EpIEyjTR9JsnKwiOJbVqGgYfU1+uTSM/ulX5pIR/KAt8nuixLlkDFKsefm0EI8GAnw3OMJDPterb
q14zW07DI/ox0N91AOuEAbcrGJNG+Xqawbceg6W8utpd8M1UDZ4+y4RmOLeGxJVRsaKbkhn8rUGK
6cNyCUnr2rrspqf+VBbACGWnf9qm2AszhcFlamhY0chZVLmk9S29hBNhoN2JA2CXc5KlNyVn/N3k
owOVi6PtEL0p7n/UF+nWRhIdDAk/DDsIcg0pQ2hIrXIrjerQzojQ0n1VRqGWtfD8JZBxVEosTIqy
nrYVd18VRUvLCva+iaGJe2kf6UYAEQorVpN+m1YFsEPeHT6JTqs/Am6rJuT+oPxe9mnynJmoNarm
y0b9FaTT0bWGJyS5OxcHGaqhdWQDe4km+6ijdO8RzfdKg9Mz/KkCeTiMFETMi6qMD5phXFWodr0r
vgmauhZ5vWyifpYcv9nmsIW9th51+WaP09ekayUzXBRzhjCOVCbPuhzWuMGwEJSIoXwAMFldblzU
azAN8W1BUdODAkc45h3PYGqnNqQ5bhS4OVQa+6rw0StHjz5nU6c3e66xL4uOMsXALPuW525QuB6D
B1gRz7hqYJOyJaetGREVRLYx22bvWpmcHQUK325A+0vnHar2Whsxzun3MpJiNeFO0LCxII5DJphh
bsRTo6KUHLnPWsrXXspvTekvemsfHajXHv2S3w3LRHxOdJiaI94TxvWQ7IFvJ8cMNm2fMKkamqXr
43vjB6YTXZcTXWmI74oQHtIQ3lSHe739Q3VH9apuGUagcQpeOnKVy8b9qJU8NcK98wnuQMO8BC9o
1IfC/hqc4LMlyc4S2VJT6IVYAGKBXHctRD9df5lqAHpTcEpLBHFu/dgU+roZ0GJhXHlOPN4xr9BW
vmTm3znNkjRewoLZGNCP7ELStAgxm3s4A2hNRnNVOx1+htb8QM51iUV406tsK0GhaVbyNsTppcv9
a6fpOyNL76Ph3xms7FLHv44FBlTGJolfPoU9y5YwxfeHNYZibO8ruU8ZkRae9pAm6g6reI+YN1pm
JBvzaq952e8cR+1dlYJzdpGBubdAa/YtrCZLEw9oInEJUEfFzLdEKdeaZdNKTL9SDvUiJFdBA0Ut
DMRueeFdkxhZq9KuYda8On2FSjMBp149gXxbkhSkAPszQCYHj8HIClrvb+dke9Rk+LSe7SI66zR0
fjUxC8JeO+gHz1InjNaXsrFuaRStSKw6CL16U6XPWgQPMLpSbJ2jAVuToYa+LkhOAcfAtEQFy7xu
LynK0YWlcBWFJTEP5o+VmuxK9eTM1OWzixmquST6+D5NvZyTWXh1267OGuRM4amNy35gMQURLMM3
cuxYCxrjGlHvmUeUzppETVXqR9fILsNIHj0lCnqUcj0i+Oii4QEFBq3lt6dSIkh9vM11DrmWUrCX
Y74wNYdnKDoWSbIJ8EHZsrnb+azYMb+SqXxDCsM4K1hzuh2JvA4WAW3oQjfVptHpY3D+5k22ohD9
SNPqIeRwBbeKwZ7CD42pUcpk4UTF6+ThX6/MHbsgCE3Rpan9EwJlVscCIh+DXclYuSg+Pa1c+xnB
eDg/pc3R66fOuinKkwFkp/enD0zZ30PNQlv3XxPVvPSKDVlz1mW5cUSxE0N2qNgBFrq9jgUsAYxJ
pDEgu8HWUuTjSqbDKjPt65RoXFvmU994Bz8cWHWk+sJoeLenCnNvu+4rde1z3diUhXWtIox5ThJ/
8pYcmlIKmG/hJ4vst7oL3eXslws1sdVtVa+DybvlGgMfNR18+WrQrKNA1x94TD6FiPe1YRyUXi7L
iNskEtOyCdhMJ+mht2BjYLt974gB9GBJd+RzBaBx8W/3xymy3h29WyRWS6iitWXLeara8GRMHcsj
NkXKvzi194gQDfQuI1Aku1zGLLGqybhI5sCNXhFVwyI7HKu/SWh7mdb1OmqDpdZVig1legMWG0OZ
AJSGnGbI3l3kuCLwzyMCUzIv4f7Ag0C05mUA6JR5kTrI+6yt+uXUPupEEabxJvIP5vgNh2xpJODF
MvGMvucvy7zPaQ5vAX58UUh2SXcdn/3afWFNmqwnPCoEGYrXYCQ1yqD7ZPNCg8kt6DnZWifjtWJ5
X5AA45s8ZJFeb2OXzXyRd8+ea+5zjf681vHzCG0jDe9GgujeUCbgcL89dyOYcuZ2WUs0QgZEwAAB
wpWyrSSiHmbpY7WN6KzY3EqBT4YB5rJJ5GcagdMex+JR88JNnNRfTRFuB8m3DLfQNnHENqlPZawf
GhYPbt0hhA5wBGKnkr299pl/a/h0OqO9h2b6NfnxGpnwbhZU9rj/WBNuc7YdZq3O09RdJGIhG9Ho
LLArYwAFYB0XovkcG/LtmxofqsCdUGPfzQj766KtJixWw+mKCPN9YP8WdnhnuLmdCoafbfwXj+0V
iD5p2mG2nWS31H3rnHElFJxrjMuWWd3s6yoDLIuMs21vvWdtAsALGceRmYjzWA+PM5spjaGtulCN
DdqkDORcbweflTUgvuiWEYfsVDp8T+KnMC9x/wOYdtksgeRheVikT17RQc8evvQeKaU7Jl/AZnhd
ucJUfrWm4jqvpicH5y+b6ciCqYzj3cR0aLjpgTcZ6rj3RPV8wMX157cQ/yMcdpVTkP1Ke77oQEZv
lOe8FlH6kbXNuS4sc1dNfKNNjLdd7APcsChhrSD7dUQIgYC9WB0mN40yju1gfo58sR4R/ZFcC/3E
eIic6Y196a6D0OL6kDhh3kjavcAtnhPbpgUPHko9XdeKCiIZeCj0j7qNl60D+z3wyl02ukCoKjzN
uY6Qu+poPaPxr+iAn7QCjYfxT7v6nqb+o1YWNIjuWufCsMsWqraxaxvvYchooydLkk7EsYoBgxwc
IPDlkz5Zf10SPY1RvBZR99F31k2LsTZPGXcpeoGq7jajKG6Z5lMxGfuhDudIkH2ZIpaxw2ETxeR6
jgJrC3JlH94Npph25Rf1xkm0vcH/IVuG1v6AqQHLXu03DF4rtEND8K6i+k0EWM6wnT36qWp2JD38
DGbyBOYGiUa/L5ijBnZ/SxBw22X2ZZVkAEq0QWBUYZ85asOYDqQo4snCXkG4XKmSSYoflL+2LM8q
GuLNgMaCXJHoYgb1c5jUGyYrIC7gDTOqYVBAbN0q8C2ccEN9iUL/k4yhWQPg75g6MtEBcAs35lOP
iu8iB07AEoxbCXUKoXhJdXJT4DphUDmL1IQzHlarsK98sNEQ9lHKRxNFk9QQcyq80zp5vJaBaHVq
fwyYyn1abNo67hb/0IWcysLQq1A2avcw1t+TAbSF1z4k4I+btlvnjneYf/gUcy2BKowRLfdmFx75
aKzNseHC9/npcgYOQCwnXR407LqR2RwT7LtTRspway0LbL2d7iy1tE5ZQ5pvSJC/gtwhfsg4KwzB
KQOPGimRYeDvd7AMu4zRlBQ7WbvvHZZiA2txh0peYDX2Wz5yifmYwPHt4JREQOJK9h0U2vH4NmJX
biq26AIDc53l2JSHE/K6L3d2OFdTx0Yd07NpczwhdMGy5H5O5fSYY482+GCL2S9NcOZpKiAD/WOl
tjFVW7O7GgoTlNEEGDgHNHIZtcsg6A+zJVvVT67l7YH7n5BH4ieVDOsUcn9sOwzMWffG1VffklqF
3Ru4xaZXzo+BDZz36tAjCSKO2IT8G14TP9nWs4G875G1gGMvpfEStGG5SkcIFkhN2SzOgZOoY9He
/MT40mP86Q4+dQe/OsZKMqtSvCvdr45+LRZEqgDwgHyKDRh3FX5gzO8TpA+FG57p1r7XtGVllmsq
Qg09M/VhLw/GXBhMOOo9Ls6V0uubPpvtLVz3E2sX/NtPLsYHH1d+z+54EfKsmRONLBYNPZMfMLwB
KSoGet1Di79/mo3+hFnQP7XNdqgRDcMCyNx5P5v2X+y1YH4yvoYgkNYsC6pMFkuopQejdyn9kZMP
M3hAMzhOIBGkpr5s/jkgTaBl80lO29gnrHdofgdYBqx0onUiQTq2yJdbrAWYKVhz9z5qKJexvkso
UT3SA4MlqKAlhNzieqAtJRSFOa7GhqqQ+5qzMjhjO3gLKdyFMKu2ude84qaHgQCLpdWQvOAwoPgM
5zn6w2iCSkjiW63DpkBwAjZ/XNXMsLj0dikqod2gMVqY7Pwu9W41sQ1s1IA1ogLI5+tXI+mOvVCP
Fh08eSH4v7Do2jICMdAh1WPrxgyaYivWCSJrICOcErs/mlNE9T7YfzDJt/z1xYh5DRzQezT0ULR6
vrzsrSaBMpxdbWysPGfiXhbjDNpZFmOwd3OHnhwUQBqJS85OEOnDI1SqrR20TJKxDAVyZRbm4zgr
o4lHXXY05ElC9CiBqOn4PL9AkXSvmhL6HKh0y9mEN3NIYlvdGoT0Jr27VmeXeGjRgrvhJXbEbTTI
mozYS/jhuY+9l37wWHrzT8mz64UkNyMYpaj1CMhAf0ETTyi6DBq6Qn1R1+VN6XzN/NZ/lllFOnSX
3UeERa4NRSJv9/gQXmymj1YrPyKtoE0oWWHZEugOY4dhjsEJXjRVHmwrPBU+jgI/lQ92Tqak297w
o75qmrbNWuSA6Zhihi5gRIX4ceCgkDpssVYuuOoxFUuLgexIdbtLAwYPqP0WSeZ8T0jy85x7PwiR
u7n2IVUBFVaWf6LiNbmLs23hGI8uOKy2Fj/BnGVIYgE6q10RI0QpvDlLUuMxdhxvW0zRjqp9MaF3
seL2Nyp5jyd0ak3cYTGsXpjBHYzQgQ2itrSYO4lJqowNquqyQ0KqVpD6u0VX6bupdB+M3MsR8JJy
bgBUotpsLsrEu9aC6NZzxE8jcV6DztM6cYnEPT0BfFtPFe8sHRDljS0YeWYB5qcRtySXeP2rEww7
HBofmWM/BkEITkiRlmTr7UMzNMSueGye0ukRmPEKEPxzT93hBzY1RU0dLtj3Sp8b1UIEkGcwBiWF
In58rQWUGyMKYzhfu+EvZCi11n352Jr5xuJ7WOr+ohUcykP0E4/GZyG6ZyBmax6plRFOG7x5Lrhb
FDlG0zzg8awWQTEuoFzQMBsUJ8lmRP5ohyGL9KA7jKb5yVbwozT0/aAZ7xZbQ+qe+mQYxovry1lX
wiE2bL3pK3FMxifBiruIlK8/jcDzFOM8Ti7aOA9Kt1y5yJcMl1M/Fqzs7OE31NyQM0D+Nj4xINnU
vHiY//0M21AR23sZjts0DrA3QofHCvXoJmqrORLphTA/zKKk4key6vNYDA6Y6Y7fI+/Mg1X/IraF
mV+de8veOnr6HTbpZ1OI/awRHAQCwnIkSQeuYhqRuOoZ96xPVzQio5Hw5I4wEhrxLQsPXaz4iDXy
4Qn+OyOtvkY+XGW4Sws7csTOn+p3sHKb3qMcm4z+bpIqEnv6kxvUBKPzhQytnFwZSZWKZg6nGdYJ
izhOAM8VOzcI/segQjPRWDCSK1i8yTeR2YzSEnEvO44pVrSbOrO3KjyMOhmErbvFo/WqVWIlTEkY
ZAZAY9rkuJmZ2Y7qPoN/iAWKU/1msyLrTA1bRL8m5Hzlom8tvOTqFv7DGMZX6qzPHvaS1kabxAwv
Qgt2pZ7sqiTZThMLuGFElAbVbOis7dwoCmMEAscrRW1yUBOJRA2pGlAkhyxfZj2H/1i4cGNZleFv
KyN9XzCSWFpdTjB7tvSs4aA1HVY497EgPse20aqmxia0QTMV4HaWURrfXZODwsafwilOUG6gHDaq
2PHwsi7HjL44TcAkxizveovYIdNcwRumxC7LNQM4wnrhljFYI7q0Vb/ZZHz67gBs07vY7vhihdqr
0eP6HFh2Zj0j5Bhf+kBbmzXUPZO+Ibjq1BYcOmrSV4lKDq7HOKKfXFJAJ/vTApK883vE3GnRA35U
PfwQ+sIYSHglH+Jx1BaFx4YdeRikhIigihgtnD3Re4jCfXNLo152U/CQpMR3BkiQljFFlj3FNgnX
3bvXBlcXJVLVTk+JgM4UNWiNUJxtjBKcSdjivXOtl2pojzF3Ucy9BzJRof6bZSKh3A8TxU2LPBkt
aKlZV2GqmQhdrhsNVSaLy8eBVDZU0Sz4o8d46vcT75xBqvAAG7nwmEzmkFAS+1gm2ZUB+bovyDOr
4muWaNmmVS7FQfwJ3g8RWfoSQbzGamosME/u00kgcfMHdPXdywDjx1P+vpUk89nxeEkr+kyPyTae
dVpgpIJlU3ypEgNoHiJ1Uw4il4LkqgwNjdKKo5uJFZlPJanfBiaqIYIDovn7cCYJVv5wRsOHOtLm
pzaTt6n67RuEAfy2ZAxf7dQ/5pG+TRnOBe4k91ZBsW4kyTHIdYzCUVdhoK5OVu/sWowMW3A4H4yO
sD57bxHfKKfJti3cmlTLr1EfI6DAW2TZxm6w9Oem0vZt1p9DEq9wRvkPBcCCVYqhgv0nNKRcNsim
+yng/ULUi0npwKj2J4y6JzvSb5HsyI433+cBl62xNy6KtygBM9Y6f5S/xDOL5C1oef86f02Otn3t
7I5hvowrUl7aeBVZKGSpW+I5h9ka0ICU93/KhCJjpIdKBz82zmYMZb37HWL2Hu0aJCZoNt39IY6d
fxM4ojPDM1IO43hkJDjZ1VbW/L0iE1s0KqPI16FyP4NJ/CBqmy24a4PFNrGI8bgM5rGsp4ynsuuO
5IxtCYhbxjTb3FRET7erwXJXPcNQmZkRHJgRUqHzZwfVipHRgaLj1qAnIQF53wEpzB2yPwyAZ32+
DvLiUaXGK9xOtrHeq+BiNLh+WPR6u8SZcBDKMy0MGc/S2jLP+UuwIjBlWDWx9Va6OOapXjEcpngg
J/cnsos3ZeMpxZ6Yh5j4FDKl/ocvjL02PCQzHiwKK0c4DPQlSdUTVRgAt+7JB3w+jcRy8AFTAZCi
69vwgAJ/F3XBA4iHhU0NPc6OTQH9Z7BjncuLxkjJLNo6DS63GEWq3eJ4jdDCg9pd16zeaWroRji9
FwJhOoFTa5AJwzHSML/GNQizUC92RMWcrORHA6JLUtmimOQR4i56SDyUjBLJk5Lq6GfmMfNMRimh
pS0oGIB8Jh3my9G/IufelkhPO1zfC4Jw7k6Nutf3HJ6eNjvaukVuG/EvogBdFq6S0qHsi4hPAwZR
dv6BVLG/XuUvBfTvLmeo4WBZdKMQWhk8n6GK18zXcbYXq7hhSmSLc5N9t0G2D1FHA4LcNJ1xgWK6
ZjwOkt/9INQqrshOdsCijXq3KR1/mQXQcsDj0/VDi4oDAPw22w3/pdSYy09yvA9B9lEmQ7ecWbqZ
lSEnxcESimhjlpZc5x5YuqKpkJbiSV96OleGM0aX0CPsnhGcdSB/+MmQ4Y9XpafSJqGqnOTJH6e9
B2KsrMd91E3nrGdeMQ6rIJF3F/qDzKxhGZjqoo3BK2F4/bffgKvX45vpehhulf4+5PaznXNSjX3z
KdBf1SBQRkwQgHMWbuw+5TGFtZ8oj9TmdDUx4TiCXZizFPoDXRjB7AkILaMvmDQL/xq22u84x0uJ
aI7w8W9+4R4KLQHkCFYl6Yf0OCoQGimkaQ8XTzEgaBvI4OosZyvYXq1Ct7r7DfjjKXOvNDFLmvDn
eoJ653Ux7jICbnJSYTpX4G7M2IJaPLXSs7Z1WuZsMsObk6GGh92+tCiW2I2Eh0q38Yt0kLrwQ+Vc
HKK24eEmM4Lpm8ztnal3S0SPWJxjBtDIqtLIXk8zzEFRottQ1yG0urBn41VmgyQgfxaEVUJybbrC
kfkTe8WDxWPXGc1H5n+QIv1hoxiL5LACIrOISuhZRX/1A9da9am57QTDfEG8ZZg8o9A814FCE2q9
hb7cCZUQU5MG0E3zUwwWubJtmLAujidIUH78q8XOfQTioMRfYCYHK8KGFQ9PCNDwZwC2scPmKLQv
3yHHOPPWPZrskugcj6DDefHG/ZuIY1TCoJ0cl7YOFVxXt0cI2cygO6qv6SIFGBVT4YSSyIC9NzjE
m0pr/qbC/eqtjoOAgBEH0fWI3go1pf/Y55kP9p57ilXNZ52Q7olku0hTxKnRb+1ydcXaHtEuqQvp
PH+f9d5ojx6tFjFVhRQ8QBIuGtbFaJiOhMhdBMsCiyxTjRFCEdYPDaLylOVbMIvMEZtniM7d0DgM
o0Uxg04gNMybN+vTY4TqmtWxaEa67gzMRwaiAu1Z1U7azKeNzJ2HmK2d3b7oswJ+lBRBEgRLK4oP
A5G8luUNDqrgj/yEtT7r6C0E9RrWdmNW2LO4AiCA5L4rd+6swS9nNX6twGkhz++kddZiefGQ7RPo
Ga6kg5Kfa29EVcNZanIKkxbDdoXYOg7dLbl+xCdA0iicnTc7BMoeMwWWgWT2DoR1/GDPboKkkCZs
s+IsJ+3eYTgINYCuLRNLjAjJzZ9dCbUst/SHbSaestm1QObcxqZ0c2Y/gzk7G5LZ4oDVIbLUqp29
DwoTRMUsMKApz2dzxOx3xyzhYJqQiHXwzhCGUV8T8dyDVFmn8Ziuu9lvoScV5Q8WDBYuLw0pT8sM
c4bqSbvBrMGZfgwk7o0oCnc1dg5oF3s/1ACvNum5z+L5jgIWMntApBf9GJhCtIj2qsImomkcTiXz
cTE7SEzDwENTa4+Rxiap14xzott8i5NDS2ujI2UaDbUfSvFBnbF2sKk0GoRvYAJ48s2F0ziM62ZP
C7LEn8pyDuwkVl3ymczel1LNBUSyrmqSHTHHcJzCDJ79MrE5Hkxb49zASpOXAa0J5ho2xZTt7JIh
gu6T2X9TyTDaMFe/K6w58ezRIQ9gr8W0vmaFGSsFvVJj6AHgJDZUPavcOrZjuelmnbUPboVBDGag
2RZESNTdxCfEXc94E8YqfUX4AWBFqwEsRcLeFE5wyIAjqtlxJDMMU1iQ8CTdwh5P0liTeqXls1GJ
Qcmcj8QlbkbsTbiYwwqTFPamGptTPfudhhEOBwYoWZT+k5g9UXXbnobU+s7b7s5CjcEB9ikUFtEa
ksDOckgccrBYZQNlFJarEOsV3ubvnJVsjyWraTnPjdml5WHXKscZSDA7uETD8sjDylB1NjUENq8Z
pxFi+2pddWWV9mFiB8uwhdWDuBnl+CgCqZAuEE/ozR6yAG77ohgEtElFKdqEDxWGs0DXRy7+gZ/Q
fPMGfwah/DWzRw19zMKeXWuT3ZRL8lLzZalM5jZx+hqY4klhdiPfdDdhfis8eUOJ9hhGoIA9o1uV
VbrSvP5d14zfwbJOhFSO69Kxn3VM+SRJ7kkQfO0nZ29M1UWULutceP569tmPapdY/HkU3MPJJOGN
c1Sy/W9Gwuyol/j1b/j04DNCBU2sQxE7V4FxJWn17WAZjzUiWSt3XwAhHNgV3QaO19A01r3XP42S
bwvsYxLT9LHeDw3oItGYT0GCdyFLGPjPAcSgxrt8VVdjvMrdkQ+mW0uHATq0vfOU6M+iTHdp6P8C
4vnto4kUBvIBzIApe2NkwKBmDEy5+49GHRqWaEoYG7IGMWFYd5Uy9Rsa77FQzIO98Du3tYeo+PBy
hAeGjwM1b0kn76rXehLfAYolHCzkyjgs9xeWpOwb8vhuN+FvxcEI6WglQzr9kBmDPwAc9zw6w+BZ
JV/KKR5c7Jk92RPLNk32uqrgvRAbg4G0y3p8apHBS7JvLgw/Ao/Qeji3gwvrybNR/pIfg3oCynBE
pgIIqzjP/hoJY2HIUmJIFdqK0vTp7bxfZlpbzaaJLet6Z0xJsZGRtrflS0NaDnCgAJRD47O9Tv6g
B579tryEyn/vkE6aA1tbuxhZB1Ob56R/CXHtgvI01uF5ELJZJRZJAa7P4EdY2lPvetsu0PF7xgoa
mf/gZtXNRNJUhbq2wNDBMsJsfyoNHvioHTuXszkkloNNQflqtyapTQHhcS5NEBp6Vph9/4BnGhJS
aTyOVORWBbHe089N4vD9IuOY22PTV9ZBWHpzSiaY5x0xadvRbD9NP0UYw1LTgIOmx2c9HbZSVb9t
GXPaOM+amxE/NbNWwhzdjZPrK8f8SaOYZLRccc/AJKprCkUXIOuUq0Uo1BdXPN27Yy3DOL/2gSZ3
pKhM2Fl8SMG49YV7BAw3T2SeBsX2moEkJYnDB69FhNSmBgSS2gTuVVwzAOxINoBQBe64pvPymBRZ
jxQhOzIfT7KY1GokuzdRVXatQ3Fx23LYif7L6oKX0cVA603vKIO39DMVSG4wKfA9T0QRTkt9JBTZ
s+FyIAmgGyg2zgCqIx7dk1t7xzDheTWqRiyE8muY/CbXdRmyxysuoUu4tTdd6wFQHPqlOnLAuzqc
kyR1ONDIFBi/KFrznqWrytI+/bBblxoePkr5kmFzvG7EuwbDbKXs+AiBBWgRF0zLci7UGqCvurcL
KXKygiW0rFDWEGWs7SM8T2RKad45TsaXpIC1MzHfVCXP8+Q4m8hEdxDh8fGIbKdl4KE2COlgnwxo
KMgfiDNxABpK4xiNPSEvhHlToOHhdZgJyFR7R05x+yezjBgSiOA7D6tGVFHE91Xpo0UkmcGU4dYd
g/eskmDeS20zD3UIbUBtR67EU5ZT1gx+sSUsZpGNoH0AZqlG5+W9RTriXUpMlE48+gyxdba5ReNc
xmzmcybI+clO2XWd86kaJNVw8tH+vQY6lSLUIWNl2zksk3rvad0S612wLMp5noTue86n7OW5QQey
0N3YQmRIa6bsFH8K/N11AWfIhI3YZZC79RR8vDc9hwzmejRuUdYt25ZwSz1+hvVDjeP1967O1vHc
Q5ZFC/WPjARjvDpTdRJEii51drVuACPW7bO9mfAoEdbVEziXXaqcfkMLwZ5zp5db0djhqcq5AsZJ
/D8UyPSfvof/HPwWq8/2X5m7gt1GYSD6K6j3RRgDJoftJapUqd3d7rbq3U28KRIlFSEr8St72+Me
9ivyY/uMcXCAWGlcVXBrTXj2MPM8Y8ZjflVUWVV/34qy/iE227za6AOKZOvdOiuqB2x5Pecm+4M8
0Tz0oX4Vny/4EoXesURYldmiQlGVpknmEONwFGQqBwTFUQ6yppuONb22PSfn6Pd2CQDUWmHIR05o
guqkzXXh5eti1TaT2MfXaIr8aqQoA8gQ0DER2EenZGm/x9bzTgIz1DFFQVPH8UepP0M5GRqHSdBc
GKc5/siPGPIdYzK58WsNcJYAktuxGQ2nVGO2kRdq05oSYH4Y43yUUGnaxyvAYr0tKmmEq2xdmCYg
CwOdovu9B3S6j9K7DKkkcAHI6LvHyWY0JQFS6FQz9gpMywS0Cijd7LjrDBIIaYAKapQqFYBOmSoQ
+ikLSISlsalJAMSEnRTJaYrQI9NOEUCCQcqiBNWm1Ph7JgASCFF2Cjs/Jq4I6PcpFnFUELAIbI8J
kFLeqjwKeZmKgH01s0BqigL6eDLo9bybDWDBYOnA1RIgADLDt7I4askQO4dMASR+QmAlshT3RLng
HWwhDFCMAZallH2gAsi+YDFBvW91TVQQoWLr80kRqpDSaEZig/5NVUj9MAUhoDT7xEkBKuxECpId
aRqnyLM7NIYYruMM2+K0JkxudtDzI1TYSQKNo8BYRIyRmqqATYWModwSDSdqEzDmkR2WZ7gJONEP
M648vsAcP4IEkC+CiKl6SGH/iIe3Dh0agLRdlsDbGGVF5icJtpWG2kWYqiBIf5ftWwUBMkiSgFLC
qBLEIF4CV4ATZKHPU53lE9yIffA9f87y5ZUMgzOxGYvOj92gQ85huxFVI6Q4uE8G4QpaeRry78sD
H6SJiI1GHSE3MO3P2/ENkQ+w9KD0P6/xbZCXi+e6aajbXn7lL4ja50Asee7h64t4yXjhDaOjvcl3
nRssJ+xJ0YrFXzOUB/PmWA7x1j+9u5KvtsIMxPZOuCvUvUzxsw+qjfnfB+nLuuS/xsXX+ZOuUKpc
7sgbMmYnV4wbXiJbrfYeeVlbkGCTrki735tq988r+NK75U/ixYIGqnFFu82eRCkWFhC4JK4g1yVf
AuOm3P2BEHd/LWhwrl3R9LHrwgIDj80V5rHeoFpCVnALDGZxV5hvOeoVbW0vCE6hK0hzBNPxccjJ
3RVCM8Gn+ywXmyOUoJZcZWBhhxvj+/3S6XAW0EuiYz87nOHkHYtc8PLyPwAAAP//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16</xdr:col>
      <xdr:colOff>0</xdr:colOff>
      <xdr:row>28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70F47CD0-04EA-0F5B-59F4-9444B24E45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6550" y="0"/>
              <a:ext cx="7924800" cy="533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5C38C8-E838-4CD6-B1E7-3CE899F64AFA}" name="AdrMuz25" displayName="AdrMuz25" ref="A1:G495" totalsRowShown="0" headerRowDxfId="4">
  <autoFilter ref="A1:G495" xr:uid="{595C38C8-E838-4CD6-B1E7-3CE899F64AFA}"/>
  <tableColumns count="7">
    <tableColumn id="1" xr3:uid="{05A02742-A90D-4B4C-B015-0B16420B58FC}" name="Název"/>
    <tableColumn id="2" xr3:uid="{5EECEE19-72A2-488D-8E07-5782782D819E}" name="IČO" dataDxfId="3"/>
    <tableColumn id="3" xr3:uid="{92AA18CE-56E8-4262-85D8-7E20E902CF19}" name="Ulice"/>
    <tableColumn id="4" xr3:uid="{5215C431-1752-4D4B-85DC-0F2F7BE068FA}" name="Číslo" dataDxfId="2"/>
    <tableColumn id="5" xr3:uid="{5C0FA757-0DDF-4538-941A-FA7B9880D9DC}" name="Obec"/>
    <tableColumn id="7" xr3:uid="{9C19D5C0-4E86-4926-8CC6-04885F1CEAD2}" name="Kraj"/>
    <tableColumn id="6" xr3:uid="{A511E33D-7C71-4EB0-8A67-B6EEE61AA523}" name="PSČ" dataDxfId="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21E93A-0A3D-41BE-B5B4-21120CF4F26A}" name="Tabulka1" displayName="Tabulka1" ref="A1:B16" totalsRowCount="1" headerRowDxfId="0">
  <autoFilter ref="A1:B15" xr:uid="{C921E93A-0A3D-41BE-B5B4-21120CF4F26A}"/>
  <tableColumns count="2">
    <tableColumn id="1" xr3:uid="{873AB431-0692-426C-84A9-2DE0DEF5E3D7}" name="Kraj" totalsRowLabel="Celkem"/>
    <tableColumn id="2" xr3:uid="{87633EF3-6D71-44E6-BB04-08919A1CC1C6}" name="Počet muzeí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47.140625" customWidth="1"/>
    <col min="2" max="2" width="9" bestFit="1" customWidth="1"/>
    <col min="3" max="3" width="20.28515625" customWidth="1"/>
    <col min="4" max="4" width="10" style="2" customWidth="1"/>
    <col min="5" max="5" width="26.7109375" bestFit="1" customWidth="1"/>
    <col min="6" max="6" width="26.7109375" customWidth="1"/>
    <col min="7" max="7" width="8.85546875" style="2" bestFit="1" customWidth="1"/>
  </cols>
  <sheetData>
    <row r="1" spans="1:7" x14ac:dyDescent="0.25">
      <c r="A1" s="1" t="s">
        <v>1269</v>
      </c>
      <c r="B1" s="1" t="s">
        <v>1238</v>
      </c>
      <c r="C1" s="1" t="s">
        <v>1270</v>
      </c>
      <c r="D1" s="1" t="s">
        <v>1271</v>
      </c>
      <c r="E1" s="1" t="s">
        <v>1272</v>
      </c>
      <c r="F1" s="1" t="s">
        <v>1274</v>
      </c>
      <c r="G1" s="1" t="s">
        <v>942</v>
      </c>
    </row>
    <row r="2" spans="1:7" x14ac:dyDescent="0.25">
      <c r="A2" t="s">
        <v>143</v>
      </c>
      <c r="B2">
        <v>73512</v>
      </c>
      <c r="C2" t="s">
        <v>144</v>
      </c>
      <c r="D2" s="3">
        <v>144</v>
      </c>
      <c r="E2" t="s">
        <v>145</v>
      </c>
      <c r="F2" t="s">
        <v>1277</v>
      </c>
      <c r="G2" s="2">
        <v>37341</v>
      </c>
    </row>
    <row r="3" spans="1:7" x14ac:dyDescent="0.25">
      <c r="A3" t="s">
        <v>191</v>
      </c>
      <c r="B3">
        <v>299847</v>
      </c>
      <c r="C3" t="s">
        <v>192</v>
      </c>
      <c r="D3" s="3">
        <v>3</v>
      </c>
      <c r="E3" t="s">
        <v>193</v>
      </c>
      <c r="F3" t="s">
        <v>1276</v>
      </c>
      <c r="G3" s="2">
        <v>74723</v>
      </c>
    </row>
    <row r="4" spans="1:7" x14ac:dyDescent="0.25">
      <c r="A4" t="s">
        <v>605</v>
      </c>
      <c r="B4">
        <v>70803625</v>
      </c>
      <c r="C4" t="s">
        <v>1042</v>
      </c>
      <c r="D4" s="3" t="s">
        <v>1273</v>
      </c>
      <c r="E4" t="s">
        <v>606</v>
      </c>
      <c r="F4" t="s">
        <v>1275</v>
      </c>
      <c r="G4" s="2">
        <v>27343</v>
      </c>
    </row>
    <row r="5" spans="1:7" x14ac:dyDescent="0.25">
      <c r="A5" t="s">
        <v>560</v>
      </c>
      <c r="B5">
        <v>73634727</v>
      </c>
      <c r="C5" t="s">
        <v>474</v>
      </c>
      <c r="D5" s="3">
        <v>37</v>
      </c>
      <c r="E5" t="s">
        <v>561</v>
      </c>
      <c r="F5" t="s">
        <v>1277</v>
      </c>
      <c r="G5" s="2">
        <v>38421</v>
      </c>
    </row>
    <row r="6" spans="1:7" x14ac:dyDescent="0.25">
      <c r="A6" t="s">
        <v>871</v>
      </c>
      <c r="B6">
        <v>216208</v>
      </c>
      <c r="C6" t="s">
        <v>872</v>
      </c>
      <c r="D6" s="3">
        <v>1203</v>
      </c>
      <c r="E6" t="s">
        <v>863</v>
      </c>
      <c r="F6" t="s">
        <v>1281</v>
      </c>
      <c r="G6" s="2">
        <v>50005</v>
      </c>
    </row>
    <row r="7" spans="1:7" x14ac:dyDescent="0.25">
      <c r="A7" t="s">
        <v>680</v>
      </c>
      <c r="B7">
        <v>342246</v>
      </c>
      <c r="C7" t="s">
        <v>667</v>
      </c>
      <c r="D7" s="3">
        <v>28</v>
      </c>
      <c r="E7" t="s">
        <v>302</v>
      </c>
      <c r="F7" t="s">
        <v>1275</v>
      </c>
      <c r="G7" s="2">
        <v>28401</v>
      </c>
    </row>
    <row r="8" spans="1:7" x14ac:dyDescent="0.25">
      <c r="A8" t="s">
        <v>1066</v>
      </c>
      <c r="B8">
        <v>28222296</v>
      </c>
      <c r="C8" t="s">
        <v>339</v>
      </c>
      <c r="D8" s="3">
        <v>2</v>
      </c>
      <c r="E8" t="s">
        <v>340</v>
      </c>
      <c r="F8" t="s">
        <v>1275</v>
      </c>
      <c r="G8" s="2">
        <v>29441</v>
      </c>
    </row>
    <row r="9" spans="1:7" x14ac:dyDescent="0.25">
      <c r="A9" t="s">
        <v>904</v>
      </c>
      <c r="B9">
        <v>188557</v>
      </c>
      <c r="C9" t="s">
        <v>905</v>
      </c>
      <c r="D9" s="3">
        <v>365</v>
      </c>
      <c r="E9" t="s">
        <v>906</v>
      </c>
      <c r="F9" t="s">
        <v>1281</v>
      </c>
      <c r="G9" s="2">
        <v>54941</v>
      </c>
    </row>
    <row r="10" spans="1:7" x14ac:dyDescent="0.25">
      <c r="A10" t="s">
        <v>973</v>
      </c>
      <c r="B10">
        <v>253332</v>
      </c>
      <c r="C10" t="s">
        <v>562</v>
      </c>
      <c r="D10" s="3">
        <v>70</v>
      </c>
      <c r="E10" t="s">
        <v>563</v>
      </c>
      <c r="F10" t="s">
        <v>1282</v>
      </c>
      <c r="G10" s="2">
        <v>34401</v>
      </c>
    </row>
    <row r="11" spans="1:7" x14ac:dyDescent="0.25">
      <c r="A11" t="s">
        <v>1067</v>
      </c>
      <c r="B11">
        <v>26001802</v>
      </c>
      <c r="C11" t="s">
        <v>949</v>
      </c>
      <c r="D11" s="3"/>
      <c r="E11" t="s">
        <v>397</v>
      </c>
      <c r="F11" t="s">
        <v>1281</v>
      </c>
      <c r="G11" s="2">
        <v>54201</v>
      </c>
    </row>
    <row r="12" spans="1:7" x14ac:dyDescent="0.25">
      <c r="A12" t="s">
        <v>953</v>
      </c>
      <c r="B12">
        <v>9718044</v>
      </c>
      <c r="C12" t="s">
        <v>954</v>
      </c>
      <c r="D12" s="3">
        <v>4</v>
      </c>
      <c r="E12" t="s">
        <v>955</v>
      </c>
      <c r="F12" t="s">
        <v>1278</v>
      </c>
      <c r="G12" s="2">
        <v>58601</v>
      </c>
    </row>
    <row r="13" spans="1:7" x14ac:dyDescent="0.25">
      <c r="A13" t="s">
        <v>507</v>
      </c>
      <c r="B13">
        <v>257125</v>
      </c>
      <c r="C13" t="s">
        <v>508</v>
      </c>
      <c r="D13" s="3">
        <v>24</v>
      </c>
      <c r="E13" t="s">
        <v>509</v>
      </c>
      <c r="F13" t="s">
        <v>1282</v>
      </c>
      <c r="G13" s="2">
        <v>33401</v>
      </c>
    </row>
    <row r="14" spans="1:7" x14ac:dyDescent="0.25">
      <c r="A14" t="s">
        <v>943</v>
      </c>
      <c r="B14">
        <v>247618</v>
      </c>
      <c r="C14" t="s">
        <v>65</v>
      </c>
      <c r="D14" s="3">
        <v>89</v>
      </c>
      <c r="E14" t="s">
        <v>359</v>
      </c>
      <c r="F14" t="s">
        <v>1277</v>
      </c>
      <c r="G14" s="2">
        <v>37901</v>
      </c>
    </row>
    <row r="15" spans="1:7" x14ac:dyDescent="0.25">
      <c r="A15" t="s">
        <v>979</v>
      </c>
      <c r="B15">
        <v>275735</v>
      </c>
      <c r="C15" t="s">
        <v>917</v>
      </c>
      <c r="D15" s="3">
        <v>262</v>
      </c>
      <c r="E15" t="s">
        <v>917</v>
      </c>
      <c r="F15" t="s">
        <v>1283</v>
      </c>
      <c r="G15" s="2">
        <v>51236</v>
      </c>
    </row>
    <row r="16" spans="1:7" x14ac:dyDescent="0.25">
      <c r="A16" t="s">
        <v>1068</v>
      </c>
      <c r="B16">
        <v>848751</v>
      </c>
      <c r="C16" t="s">
        <v>1070</v>
      </c>
      <c r="D16" s="3">
        <v>19</v>
      </c>
      <c r="E16" t="s">
        <v>1069</v>
      </c>
      <c r="F16" t="s">
        <v>1279</v>
      </c>
      <c r="G16" s="2">
        <v>78501</v>
      </c>
    </row>
    <row r="17" spans="1:7" x14ac:dyDescent="0.25">
      <c r="A17" t="s">
        <v>201</v>
      </c>
      <c r="B17">
        <v>22693301</v>
      </c>
      <c r="C17" t="s">
        <v>202</v>
      </c>
      <c r="D17" s="3">
        <v>10</v>
      </c>
      <c r="E17" t="s">
        <v>203</v>
      </c>
      <c r="F17" t="s">
        <v>1279</v>
      </c>
      <c r="G17" s="2">
        <v>78901</v>
      </c>
    </row>
    <row r="18" spans="1:7" x14ac:dyDescent="0.25">
      <c r="A18" t="s">
        <v>335</v>
      </c>
      <c r="B18">
        <v>28219538</v>
      </c>
      <c r="C18" t="s">
        <v>336</v>
      </c>
      <c r="D18" s="3">
        <v>1</v>
      </c>
      <c r="E18" t="s">
        <v>336</v>
      </c>
      <c r="F18" t="s">
        <v>1275</v>
      </c>
      <c r="G18" s="2">
        <v>26726</v>
      </c>
    </row>
    <row r="19" spans="1:7" x14ac:dyDescent="0.25">
      <c r="A19" t="s">
        <v>516</v>
      </c>
      <c r="B19">
        <v>360724</v>
      </c>
      <c r="C19" t="s">
        <v>517</v>
      </c>
      <c r="D19" s="3" t="s">
        <v>518</v>
      </c>
      <c r="E19" t="s">
        <v>519</v>
      </c>
      <c r="F19" t="s">
        <v>1284</v>
      </c>
      <c r="G19" s="2">
        <v>44001</v>
      </c>
    </row>
    <row r="20" spans="1:7" x14ac:dyDescent="0.25">
      <c r="A20" t="s">
        <v>301</v>
      </c>
      <c r="B20">
        <v>71006206</v>
      </c>
      <c r="C20" t="s">
        <v>1043</v>
      </c>
      <c r="D20" s="3">
        <v>552</v>
      </c>
      <c r="E20" t="s">
        <v>302</v>
      </c>
      <c r="F20" t="s">
        <v>1275</v>
      </c>
      <c r="G20" s="2">
        <v>28400</v>
      </c>
    </row>
    <row r="21" spans="1:7" x14ac:dyDescent="0.25">
      <c r="A21" t="s">
        <v>142</v>
      </c>
      <c r="B21">
        <v>64416</v>
      </c>
      <c r="C21" t="s">
        <v>1045</v>
      </c>
      <c r="D21" s="3" t="s">
        <v>1044</v>
      </c>
      <c r="E21" t="s">
        <v>22</v>
      </c>
      <c r="F21" t="s">
        <v>1280</v>
      </c>
      <c r="G21" s="2">
        <v>11000</v>
      </c>
    </row>
    <row r="22" spans="1:7" x14ac:dyDescent="0.25">
      <c r="A22" t="s">
        <v>818</v>
      </c>
      <c r="B22">
        <v>26533405</v>
      </c>
      <c r="C22" t="s">
        <v>579</v>
      </c>
      <c r="D22" s="3">
        <v>47</v>
      </c>
      <c r="E22" t="s">
        <v>819</v>
      </c>
      <c r="F22" t="s">
        <v>1284</v>
      </c>
      <c r="G22" s="2">
        <v>43111</v>
      </c>
    </row>
    <row r="23" spans="1:7" x14ac:dyDescent="0.25">
      <c r="A23" t="s">
        <v>1071</v>
      </c>
      <c r="B23">
        <v>296856</v>
      </c>
      <c r="C23" t="s">
        <v>1046</v>
      </c>
      <c r="D23" s="3">
        <v>626</v>
      </c>
      <c r="E23" t="s">
        <v>1046</v>
      </c>
      <c r="F23" t="s">
        <v>1276</v>
      </c>
      <c r="G23" s="2">
        <v>73913</v>
      </c>
    </row>
    <row r="24" spans="1:7" x14ac:dyDescent="0.25">
      <c r="A24" t="s">
        <v>496</v>
      </c>
      <c r="B24">
        <v>177270</v>
      </c>
      <c r="C24" t="s">
        <v>497</v>
      </c>
      <c r="D24" s="3">
        <v>1</v>
      </c>
      <c r="E24" t="s">
        <v>498</v>
      </c>
      <c r="F24" t="s">
        <v>1282</v>
      </c>
      <c r="G24" s="2">
        <v>34021</v>
      </c>
    </row>
    <row r="25" spans="1:7" x14ac:dyDescent="0.25">
      <c r="A25" t="s">
        <v>1017</v>
      </c>
      <c r="B25">
        <v>47116617</v>
      </c>
      <c r="C25" t="s">
        <v>1018</v>
      </c>
      <c r="D25" s="3" t="s">
        <v>1019</v>
      </c>
      <c r="E25" t="s">
        <v>1020</v>
      </c>
      <c r="F25" t="s">
        <v>1280</v>
      </c>
      <c r="G25" s="2">
        <v>18600</v>
      </c>
    </row>
    <row r="26" spans="1:7" x14ac:dyDescent="0.25">
      <c r="A26" t="s">
        <v>2</v>
      </c>
      <c r="B26">
        <v>64202836</v>
      </c>
      <c r="C26" t="s">
        <v>3</v>
      </c>
      <c r="D26" s="3">
        <v>38</v>
      </c>
      <c r="E26" t="s">
        <v>4</v>
      </c>
      <c r="F26" t="s">
        <v>1281</v>
      </c>
      <c r="G26" s="2">
        <v>54101</v>
      </c>
    </row>
    <row r="27" spans="1:7" x14ac:dyDescent="0.25">
      <c r="A27" t="s">
        <v>869</v>
      </c>
      <c r="B27">
        <v>88404</v>
      </c>
      <c r="C27" t="s">
        <v>406</v>
      </c>
      <c r="D27" s="3" t="s">
        <v>870</v>
      </c>
      <c r="E27" t="s">
        <v>863</v>
      </c>
      <c r="F27" t="s">
        <v>1281</v>
      </c>
      <c r="G27" s="2">
        <v>50003</v>
      </c>
    </row>
    <row r="28" spans="1:7" x14ac:dyDescent="0.25">
      <c r="A28" t="s">
        <v>1072</v>
      </c>
      <c r="B28">
        <v>360643</v>
      </c>
      <c r="C28" t="s">
        <v>834</v>
      </c>
      <c r="D28" s="3">
        <v>5</v>
      </c>
      <c r="E28" t="s">
        <v>835</v>
      </c>
      <c r="F28" t="s">
        <v>1284</v>
      </c>
      <c r="G28" s="2">
        <v>41301</v>
      </c>
    </row>
    <row r="29" spans="1:7" x14ac:dyDescent="0.25">
      <c r="A29" t="s">
        <v>1239</v>
      </c>
      <c r="B29">
        <v>28086571</v>
      </c>
      <c r="C29" t="s">
        <v>29</v>
      </c>
      <c r="D29" s="3">
        <v>1</v>
      </c>
      <c r="E29" t="s">
        <v>222</v>
      </c>
      <c r="F29" t="s">
        <v>1277</v>
      </c>
      <c r="G29" s="2">
        <v>39165</v>
      </c>
    </row>
    <row r="30" spans="1:7" x14ac:dyDescent="0.25">
      <c r="A30" t="s">
        <v>1073</v>
      </c>
      <c r="B30">
        <v>69922</v>
      </c>
      <c r="C30" t="s">
        <v>667</v>
      </c>
      <c r="D30" s="3" t="s">
        <v>668</v>
      </c>
      <c r="E30" t="s">
        <v>302</v>
      </c>
      <c r="F30" t="s">
        <v>1275</v>
      </c>
      <c r="G30" s="2">
        <v>28401</v>
      </c>
    </row>
    <row r="31" spans="1:7" x14ac:dyDescent="0.25">
      <c r="A31" t="s">
        <v>720</v>
      </c>
      <c r="B31">
        <v>66362768</v>
      </c>
      <c r="C31" t="s">
        <v>721</v>
      </c>
      <c r="D31" s="3">
        <v>6</v>
      </c>
      <c r="E31" t="s">
        <v>283</v>
      </c>
      <c r="F31" t="s">
        <v>1285</v>
      </c>
      <c r="G31" s="2">
        <v>36001</v>
      </c>
    </row>
    <row r="32" spans="1:7" x14ac:dyDescent="0.25">
      <c r="A32" t="s">
        <v>859</v>
      </c>
      <c r="B32">
        <v>13582143</v>
      </c>
      <c r="C32" t="s">
        <v>853</v>
      </c>
      <c r="D32" s="3">
        <v>18</v>
      </c>
      <c r="E32" t="s">
        <v>854</v>
      </c>
      <c r="F32" t="s">
        <v>1278</v>
      </c>
      <c r="G32" s="2">
        <v>58001</v>
      </c>
    </row>
    <row r="33" spans="1:7" x14ac:dyDescent="0.25">
      <c r="A33" t="s">
        <v>87</v>
      </c>
      <c r="B33">
        <v>373290</v>
      </c>
      <c r="C33" t="s">
        <v>88</v>
      </c>
      <c r="D33" s="3">
        <v>2</v>
      </c>
      <c r="E33" t="s">
        <v>74</v>
      </c>
      <c r="F33" t="s">
        <v>1286</v>
      </c>
      <c r="G33" s="2">
        <v>69501</v>
      </c>
    </row>
    <row r="34" spans="1:7" x14ac:dyDescent="0.25">
      <c r="A34" t="s">
        <v>611</v>
      </c>
      <c r="B34">
        <v>369021</v>
      </c>
      <c r="C34" t="s">
        <v>612</v>
      </c>
      <c r="D34" s="3">
        <v>16</v>
      </c>
      <c r="E34" t="s">
        <v>464</v>
      </c>
      <c r="F34" t="s">
        <v>1285</v>
      </c>
      <c r="G34" s="2">
        <v>35002</v>
      </c>
    </row>
    <row r="35" spans="1:7" x14ac:dyDescent="0.25">
      <c r="A35" t="s">
        <v>902</v>
      </c>
      <c r="B35">
        <v>371041</v>
      </c>
      <c r="C35" t="s">
        <v>903</v>
      </c>
      <c r="D35" s="3">
        <v>272</v>
      </c>
      <c r="E35" t="s">
        <v>345</v>
      </c>
      <c r="F35" t="s">
        <v>1281</v>
      </c>
      <c r="G35" s="2">
        <v>54701</v>
      </c>
    </row>
    <row r="36" spans="1:7" x14ac:dyDescent="0.25">
      <c r="A36" t="s">
        <v>595</v>
      </c>
      <c r="B36">
        <v>373231</v>
      </c>
      <c r="C36" t="s">
        <v>596</v>
      </c>
      <c r="D36" s="3" t="s">
        <v>597</v>
      </c>
      <c r="E36" t="s">
        <v>195</v>
      </c>
      <c r="F36" t="s">
        <v>1276</v>
      </c>
      <c r="G36" s="2">
        <v>70200</v>
      </c>
    </row>
    <row r="37" spans="1:7" x14ac:dyDescent="0.25">
      <c r="A37" t="s">
        <v>1074</v>
      </c>
      <c r="B37">
        <v>85278</v>
      </c>
      <c r="C37" t="s">
        <v>29</v>
      </c>
      <c r="D37" s="3">
        <v>3</v>
      </c>
      <c r="E37" t="s">
        <v>473</v>
      </c>
      <c r="F37" t="s">
        <v>1287</v>
      </c>
      <c r="G37" s="2">
        <v>53000</v>
      </c>
    </row>
    <row r="38" spans="1:7" x14ac:dyDescent="0.25">
      <c r="A38" t="s">
        <v>171</v>
      </c>
      <c r="B38">
        <v>299006</v>
      </c>
      <c r="C38" t="s">
        <v>172</v>
      </c>
      <c r="D38" s="3">
        <v>52</v>
      </c>
      <c r="E38" t="s">
        <v>172</v>
      </c>
      <c r="F38" t="s">
        <v>1279</v>
      </c>
      <c r="G38" s="2">
        <v>78322</v>
      </c>
    </row>
    <row r="39" spans="1:7" x14ac:dyDescent="0.25">
      <c r="A39" t="s">
        <v>220</v>
      </c>
      <c r="B39">
        <v>46630716</v>
      </c>
      <c r="C39" t="s">
        <v>221</v>
      </c>
      <c r="D39" s="3">
        <v>822</v>
      </c>
      <c r="E39" t="s">
        <v>222</v>
      </c>
      <c r="F39" t="s">
        <v>1277</v>
      </c>
      <c r="G39" s="2">
        <v>39165</v>
      </c>
    </row>
    <row r="40" spans="1:7" x14ac:dyDescent="0.25">
      <c r="A40" t="s">
        <v>977</v>
      </c>
      <c r="B40">
        <v>68247621</v>
      </c>
      <c r="C40" t="s">
        <v>38</v>
      </c>
      <c r="D40" s="3">
        <v>300</v>
      </c>
      <c r="E40" t="s">
        <v>855</v>
      </c>
      <c r="F40" t="s">
        <v>1278</v>
      </c>
      <c r="G40" s="2">
        <v>58222</v>
      </c>
    </row>
    <row r="41" spans="1:7" x14ac:dyDescent="0.25">
      <c r="A41" t="s">
        <v>100</v>
      </c>
      <c r="B41">
        <v>288128</v>
      </c>
      <c r="C41" t="s">
        <v>101</v>
      </c>
      <c r="D41" s="3">
        <v>289</v>
      </c>
      <c r="E41" t="s">
        <v>102</v>
      </c>
      <c r="F41" t="s">
        <v>1279</v>
      </c>
      <c r="G41" s="2">
        <v>79858</v>
      </c>
    </row>
    <row r="42" spans="1:7" x14ac:dyDescent="0.25">
      <c r="A42" t="s">
        <v>572</v>
      </c>
      <c r="B42">
        <v>65601637</v>
      </c>
      <c r="C42" t="s">
        <v>1047</v>
      </c>
      <c r="D42" s="3">
        <v>538</v>
      </c>
      <c r="E42" t="s">
        <v>573</v>
      </c>
      <c r="F42" t="s">
        <v>1275</v>
      </c>
      <c r="G42" s="2">
        <v>27716</v>
      </c>
    </row>
    <row r="43" spans="1:7" x14ac:dyDescent="0.25">
      <c r="A43" t="s">
        <v>541</v>
      </c>
      <c r="B43">
        <v>70884561</v>
      </c>
      <c r="C43" t="s">
        <v>542</v>
      </c>
      <c r="D43" s="3">
        <v>53</v>
      </c>
      <c r="E43" t="s">
        <v>543</v>
      </c>
      <c r="F43" t="s">
        <v>1276</v>
      </c>
      <c r="G43" s="2">
        <v>70200</v>
      </c>
    </row>
    <row r="44" spans="1:7" x14ac:dyDescent="0.25">
      <c r="A44" t="s">
        <v>247</v>
      </c>
      <c r="B44">
        <v>63778726</v>
      </c>
      <c r="C44" t="s">
        <v>248</v>
      </c>
      <c r="D44" s="3">
        <v>105</v>
      </c>
      <c r="E44" t="s">
        <v>248</v>
      </c>
      <c r="F44" t="s">
        <v>1283</v>
      </c>
      <c r="G44" s="2">
        <v>47113</v>
      </c>
    </row>
    <row r="45" spans="1:7" x14ac:dyDescent="0.25">
      <c r="A45" t="s">
        <v>793</v>
      </c>
      <c r="B45">
        <v>49183401</v>
      </c>
      <c r="C45" t="s">
        <v>1048</v>
      </c>
      <c r="D45" s="3">
        <v>239</v>
      </c>
      <c r="E45" t="s">
        <v>794</v>
      </c>
      <c r="F45" t="s">
        <v>1282</v>
      </c>
      <c r="G45" s="2">
        <v>33202</v>
      </c>
    </row>
    <row r="46" spans="1:7" x14ac:dyDescent="0.25">
      <c r="A46" t="s">
        <v>369</v>
      </c>
      <c r="B46">
        <v>65197569</v>
      </c>
      <c r="C46" t="s">
        <v>370</v>
      </c>
      <c r="D46" s="3">
        <v>324</v>
      </c>
      <c r="E46" t="s">
        <v>370</v>
      </c>
      <c r="F46" t="s">
        <v>1281</v>
      </c>
      <c r="G46" s="2">
        <v>54235</v>
      </c>
    </row>
    <row r="47" spans="1:7" x14ac:dyDescent="0.25">
      <c r="A47" t="s">
        <v>499</v>
      </c>
      <c r="B47">
        <v>167959</v>
      </c>
      <c r="C47" t="s">
        <v>500</v>
      </c>
      <c r="D47" s="3">
        <v>1</v>
      </c>
      <c r="E47" t="s">
        <v>131</v>
      </c>
      <c r="F47" t="s">
        <v>1278</v>
      </c>
      <c r="G47" s="2">
        <v>59231</v>
      </c>
    </row>
    <row r="48" spans="1:7" x14ac:dyDescent="0.25">
      <c r="A48" t="s">
        <v>129</v>
      </c>
      <c r="B48">
        <v>372854</v>
      </c>
      <c r="C48" t="s">
        <v>130</v>
      </c>
      <c r="D48" s="3">
        <v>114</v>
      </c>
      <c r="E48" t="s">
        <v>131</v>
      </c>
      <c r="F48" t="s">
        <v>1278</v>
      </c>
      <c r="G48" s="2">
        <v>59231</v>
      </c>
    </row>
    <row r="49" spans="1:7" x14ac:dyDescent="0.25">
      <c r="A49" t="s">
        <v>1075</v>
      </c>
      <c r="B49">
        <v>360121</v>
      </c>
      <c r="C49" t="s">
        <v>705</v>
      </c>
      <c r="D49" s="3">
        <v>293</v>
      </c>
      <c r="E49" t="s">
        <v>706</v>
      </c>
      <c r="F49" t="s">
        <v>1275</v>
      </c>
      <c r="G49" s="2">
        <v>26101</v>
      </c>
    </row>
    <row r="50" spans="1:7" x14ac:dyDescent="0.25">
      <c r="A50" t="s">
        <v>346</v>
      </c>
      <c r="C50" t="s">
        <v>347</v>
      </c>
      <c r="D50" s="3">
        <v>11</v>
      </c>
      <c r="E50" t="s">
        <v>348</v>
      </c>
      <c r="F50" t="s">
        <v>1277</v>
      </c>
      <c r="G50" s="2">
        <v>37371</v>
      </c>
    </row>
    <row r="51" spans="1:7" x14ac:dyDescent="0.25">
      <c r="A51" t="s">
        <v>671</v>
      </c>
      <c r="B51">
        <v>12250414</v>
      </c>
      <c r="C51" t="s">
        <v>1049</v>
      </c>
      <c r="D51" s="3">
        <v>280</v>
      </c>
      <c r="E51" t="s">
        <v>672</v>
      </c>
      <c r="F51" t="s">
        <v>1275</v>
      </c>
      <c r="G51" s="2">
        <v>27351</v>
      </c>
    </row>
    <row r="52" spans="1:7" x14ac:dyDescent="0.25">
      <c r="A52" t="s">
        <v>352</v>
      </c>
      <c r="B52">
        <v>216208</v>
      </c>
      <c r="C52" t="s">
        <v>353</v>
      </c>
      <c r="D52" s="3">
        <v>6</v>
      </c>
      <c r="E52" t="s">
        <v>354</v>
      </c>
      <c r="F52" t="s">
        <v>1280</v>
      </c>
      <c r="G52" s="2">
        <v>12834</v>
      </c>
    </row>
    <row r="53" spans="1:7" x14ac:dyDescent="0.25">
      <c r="A53" t="s">
        <v>707</v>
      </c>
      <c r="B53">
        <v>72486</v>
      </c>
      <c r="C53" t="s">
        <v>708</v>
      </c>
      <c r="D53" s="3">
        <v>44</v>
      </c>
      <c r="E53" t="s">
        <v>358</v>
      </c>
      <c r="F53" t="s">
        <v>1277</v>
      </c>
      <c r="G53" s="2">
        <v>39001</v>
      </c>
    </row>
    <row r="54" spans="1:7" x14ac:dyDescent="0.25">
      <c r="A54" t="s">
        <v>303</v>
      </c>
      <c r="B54">
        <v>70839832</v>
      </c>
      <c r="C54" t="s">
        <v>304</v>
      </c>
      <c r="D54" s="3">
        <v>33</v>
      </c>
      <c r="E54" t="s">
        <v>304</v>
      </c>
      <c r="F54" t="s">
        <v>1278</v>
      </c>
      <c r="G54" s="2">
        <v>58852</v>
      </c>
    </row>
    <row r="55" spans="1:7" x14ac:dyDescent="0.25">
      <c r="A55" t="s">
        <v>1076</v>
      </c>
      <c r="B55">
        <v>216208</v>
      </c>
      <c r="C55" t="s">
        <v>353</v>
      </c>
      <c r="D55" s="3">
        <v>6</v>
      </c>
      <c r="E55" t="s">
        <v>354</v>
      </c>
      <c r="F55" t="s">
        <v>1280</v>
      </c>
      <c r="G55" s="2">
        <v>12843</v>
      </c>
    </row>
    <row r="56" spans="1:7" x14ac:dyDescent="0.25">
      <c r="A56" t="s">
        <v>842</v>
      </c>
      <c r="B56">
        <v>212229</v>
      </c>
      <c r="C56" t="s">
        <v>843</v>
      </c>
      <c r="D56" s="3">
        <v>1952</v>
      </c>
      <c r="E56" t="s">
        <v>841</v>
      </c>
      <c r="F56" t="s">
        <v>1284</v>
      </c>
      <c r="G56" s="2">
        <v>43801</v>
      </c>
    </row>
    <row r="57" spans="1:7" x14ac:dyDescent="0.25">
      <c r="A57" t="s">
        <v>341</v>
      </c>
      <c r="B57">
        <v>263427</v>
      </c>
      <c r="C57" t="s">
        <v>342</v>
      </c>
      <c r="D57" s="3">
        <v>65</v>
      </c>
      <c r="E57" t="s">
        <v>343</v>
      </c>
      <c r="F57" t="s">
        <v>1284</v>
      </c>
      <c r="G57" s="2">
        <v>41118</v>
      </c>
    </row>
    <row r="58" spans="1:7" x14ac:dyDescent="0.25">
      <c r="A58" t="s">
        <v>439</v>
      </c>
      <c r="B58">
        <v>73539</v>
      </c>
      <c r="C58" t="s">
        <v>440</v>
      </c>
      <c r="D58" s="3" t="s">
        <v>441</v>
      </c>
      <c r="E58" t="s">
        <v>442</v>
      </c>
      <c r="F58" t="s">
        <v>1277</v>
      </c>
      <c r="G58" s="2">
        <v>37051</v>
      </c>
    </row>
    <row r="59" spans="1:7" x14ac:dyDescent="0.25">
      <c r="A59" t="s">
        <v>1077</v>
      </c>
      <c r="B59">
        <v>92738</v>
      </c>
      <c r="C59" t="s">
        <v>122</v>
      </c>
      <c r="D59" s="3" t="s">
        <v>123</v>
      </c>
      <c r="E59" t="s">
        <v>124</v>
      </c>
      <c r="F59" t="s">
        <v>1286</v>
      </c>
      <c r="G59" s="2">
        <v>66902</v>
      </c>
    </row>
    <row r="60" spans="1:7" x14ac:dyDescent="0.25">
      <c r="A60" t="s">
        <v>1078</v>
      </c>
      <c r="B60">
        <v>2101823</v>
      </c>
      <c r="C60" t="s">
        <v>344</v>
      </c>
      <c r="D60" s="3">
        <v>17</v>
      </c>
      <c r="E60" t="s">
        <v>345</v>
      </c>
      <c r="F60" t="s">
        <v>1281</v>
      </c>
      <c r="G60" s="2">
        <v>54701</v>
      </c>
    </row>
    <row r="61" spans="1:7" x14ac:dyDescent="0.25">
      <c r="A61" t="s">
        <v>255</v>
      </c>
      <c r="B61">
        <v>45211698</v>
      </c>
      <c r="C61" t="s">
        <v>256</v>
      </c>
      <c r="D61" s="3">
        <v>267</v>
      </c>
      <c r="E61" t="s">
        <v>256</v>
      </c>
      <c r="F61" t="s">
        <v>1288</v>
      </c>
      <c r="G61" s="2">
        <v>75606</v>
      </c>
    </row>
    <row r="62" spans="1:7" x14ac:dyDescent="0.25">
      <c r="A62" t="s">
        <v>885</v>
      </c>
      <c r="B62">
        <v>271764</v>
      </c>
      <c r="C62" t="s">
        <v>886</v>
      </c>
      <c r="D62" s="3">
        <v>3</v>
      </c>
      <c r="E62" t="s">
        <v>886</v>
      </c>
      <c r="F62" t="s">
        <v>1281</v>
      </c>
      <c r="G62" s="2">
        <v>50715</v>
      </c>
    </row>
    <row r="63" spans="1:7" ht="18" customHeight="1" x14ac:dyDescent="0.25">
      <c r="A63" t="s">
        <v>1080</v>
      </c>
      <c r="B63">
        <v>371106</v>
      </c>
      <c r="C63" t="s">
        <v>907</v>
      </c>
      <c r="D63" s="3">
        <v>768</v>
      </c>
      <c r="E63" t="s">
        <v>908</v>
      </c>
      <c r="F63" t="s">
        <v>1287</v>
      </c>
      <c r="G63" s="2">
        <v>53411</v>
      </c>
    </row>
    <row r="64" spans="1:7" x14ac:dyDescent="0.25">
      <c r="A64" t="s">
        <v>1079</v>
      </c>
      <c r="B64">
        <v>47999799</v>
      </c>
      <c r="C64" t="s">
        <v>418</v>
      </c>
      <c r="D64" s="3">
        <v>128</v>
      </c>
      <c r="E64" t="s">
        <v>419</v>
      </c>
      <c r="F64" t="s">
        <v>1276</v>
      </c>
      <c r="G64" s="2">
        <v>73934</v>
      </c>
    </row>
    <row r="65" spans="1:7" x14ac:dyDescent="0.25">
      <c r="A65" t="s">
        <v>1081</v>
      </c>
      <c r="B65">
        <v>70940479</v>
      </c>
      <c r="C65" t="s">
        <v>712</v>
      </c>
      <c r="D65" s="3">
        <v>3</v>
      </c>
      <c r="E65" t="s">
        <v>713</v>
      </c>
      <c r="F65" t="s">
        <v>1285</v>
      </c>
      <c r="G65" s="2">
        <v>35201</v>
      </c>
    </row>
    <row r="66" spans="1:7" x14ac:dyDescent="0.25">
      <c r="A66" t="s">
        <v>67</v>
      </c>
      <c r="B66">
        <v>94889</v>
      </c>
      <c r="C66" t="s">
        <v>68</v>
      </c>
      <c r="D66" s="3">
        <v>40</v>
      </c>
      <c r="E66" t="s">
        <v>69</v>
      </c>
      <c r="F66" t="s">
        <v>1288</v>
      </c>
      <c r="G66" s="2">
        <v>76001</v>
      </c>
    </row>
    <row r="67" spans="1:7" x14ac:dyDescent="0.25">
      <c r="A67" t="s">
        <v>1022</v>
      </c>
      <c r="B67">
        <v>71169113</v>
      </c>
      <c r="C67" t="s">
        <v>860</v>
      </c>
      <c r="D67" s="3">
        <v>45</v>
      </c>
      <c r="E67" t="s">
        <v>855</v>
      </c>
      <c r="F67" t="s">
        <v>1278</v>
      </c>
      <c r="G67" s="2">
        <v>58222</v>
      </c>
    </row>
    <row r="68" spans="1:7" x14ac:dyDescent="0.25">
      <c r="A68" t="s">
        <v>1240</v>
      </c>
      <c r="B68">
        <v>4535871</v>
      </c>
      <c r="C68" t="s">
        <v>1241</v>
      </c>
      <c r="D68" s="3" t="s">
        <v>1242</v>
      </c>
      <c r="E68" t="s">
        <v>22</v>
      </c>
      <c r="F68" t="s">
        <v>1280</v>
      </c>
      <c r="G68" s="2">
        <v>11800</v>
      </c>
    </row>
    <row r="69" spans="1:7" x14ac:dyDescent="0.25">
      <c r="A69" t="s">
        <v>1243</v>
      </c>
      <c r="B69">
        <v>66741122</v>
      </c>
      <c r="C69" t="s">
        <v>1244</v>
      </c>
      <c r="D69" s="3" t="s">
        <v>1245</v>
      </c>
      <c r="E69" t="s">
        <v>1246</v>
      </c>
      <c r="F69" t="s">
        <v>1276</v>
      </c>
      <c r="G69" s="2">
        <v>74221</v>
      </c>
    </row>
    <row r="70" spans="1:7" x14ac:dyDescent="0.25">
      <c r="A70" t="s">
        <v>349</v>
      </c>
      <c r="B70">
        <v>5675171</v>
      </c>
      <c r="C70" t="s">
        <v>350</v>
      </c>
      <c r="D70" s="3">
        <v>1383</v>
      </c>
      <c r="E70" t="s">
        <v>351</v>
      </c>
      <c r="F70" t="s">
        <v>1288</v>
      </c>
      <c r="G70" s="2">
        <v>68604</v>
      </c>
    </row>
    <row r="71" spans="1:7" x14ac:dyDescent="0.25">
      <c r="A71" t="s">
        <v>1082</v>
      </c>
      <c r="B71">
        <v>26597403</v>
      </c>
      <c r="C71" t="s">
        <v>1083</v>
      </c>
      <c r="D71" s="3">
        <v>87</v>
      </c>
      <c r="E71" t="s">
        <v>1084</v>
      </c>
      <c r="F71" t="s">
        <v>1275</v>
      </c>
      <c r="G71" s="2">
        <v>27305</v>
      </c>
    </row>
    <row r="72" spans="1:7" x14ac:dyDescent="0.25">
      <c r="A72" t="s">
        <v>244</v>
      </c>
      <c r="B72">
        <v>240443</v>
      </c>
      <c r="C72" t="s">
        <v>245</v>
      </c>
      <c r="D72" s="3">
        <v>3</v>
      </c>
      <c r="E72" t="s">
        <v>246</v>
      </c>
      <c r="F72" t="s">
        <v>1275</v>
      </c>
      <c r="G72" s="2">
        <v>25069</v>
      </c>
    </row>
    <row r="73" spans="1:7" x14ac:dyDescent="0.25">
      <c r="A73" t="s">
        <v>1085</v>
      </c>
      <c r="B73">
        <v>7169337</v>
      </c>
      <c r="C73" t="s">
        <v>1050</v>
      </c>
      <c r="D73" s="3">
        <v>12</v>
      </c>
      <c r="E73" t="s">
        <v>956</v>
      </c>
      <c r="F73" t="s">
        <v>1283</v>
      </c>
      <c r="G73" s="2">
        <v>46822</v>
      </c>
    </row>
    <row r="74" spans="1:7" x14ac:dyDescent="0.25">
      <c r="A74" t="s">
        <v>1086</v>
      </c>
      <c r="B74">
        <v>90352</v>
      </c>
      <c r="C74" t="s">
        <v>73</v>
      </c>
      <c r="D74" s="3">
        <v>27</v>
      </c>
      <c r="E74" t="s">
        <v>74</v>
      </c>
      <c r="F74" t="s">
        <v>1286</v>
      </c>
      <c r="G74" s="2">
        <v>69501</v>
      </c>
    </row>
    <row r="75" spans="1:7" x14ac:dyDescent="0.25">
      <c r="A75" t="s">
        <v>742</v>
      </c>
      <c r="B75">
        <v>28105222</v>
      </c>
      <c r="C75" t="s">
        <v>570</v>
      </c>
      <c r="D75" s="3">
        <v>1</v>
      </c>
      <c r="E75" t="s">
        <v>743</v>
      </c>
      <c r="F75" t="s">
        <v>1277</v>
      </c>
      <c r="G75" s="2">
        <v>37501</v>
      </c>
    </row>
    <row r="76" spans="1:7" x14ac:dyDescent="0.25">
      <c r="A76" t="s">
        <v>456</v>
      </c>
      <c r="B76">
        <v>235075</v>
      </c>
      <c r="C76" t="s">
        <v>457</v>
      </c>
      <c r="D76" s="3">
        <v>1</v>
      </c>
      <c r="E76" t="s">
        <v>458</v>
      </c>
      <c r="F76" t="s">
        <v>1275</v>
      </c>
      <c r="G76" s="2">
        <v>27351</v>
      </c>
    </row>
    <row r="77" spans="1:7" x14ac:dyDescent="0.25">
      <c r="A77" t="s">
        <v>963</v>
      </c>
      <c r="B77">
        <v>62351290</v>
      </c>
      <c r="C77" t="s">
        <v>964</v>
      </c>
      <c r="D77" s="3">
        <v>69</v>
      </c>
      <c r="E77" t="s">
        <v>965</v>
      </c>
      <c r="F77" t="s">
        <v>1276</v>
      </c>
      <c r="G77" s="2">
        <v>74234</v>
      </c>
    </row>
    <row r="78" spans="1:7" x14ac:dyDescent="0.25">
      <c r="A78" t="s">
        <v>355</v>
      </c>
      <c r="B78">
        <v>216224</v>
      </c>
      <c r="C78" t="s">
        <v>356</v>
      </c>
      <c r="D78" s="3" t="s">
        <v>357</v>
      </c>
      <c r="E78" t="s">
        <v>36</v>
      </c>
      <c r="F78" t="s">
        <v>1286</v>
      </c>
      <c r="G78" s="2">
        <v>60300</v>
      </c>
    </row>
    <row r="79" spans="1:7" x14ac:dyDescent="0.25">
      <c r="A79" t="s">
        <v>434</v>
      </c>
      <c r="B79">
        <v>371718</v>
      </c>
      <c r="C79" t="s">
        <v>435</v>
      </c>
      <c r="D79" s="3">
        <v>110</v>
      </c>
      <c r="E79" t="s">
        <v>326</v>
      </c>
      <c r="F79" t="s">
        <v>1287</v>
      </c>
      <c r="G79" s="2">
        <v>57001</v>
      </c>
    </row>
    <row r="80" spans="1:7" x14ac:dyDescent="0.25">
      <c r="A80" t="s">
        <v>1051</v>
      </c>
      <c r="B80">
        <v>262633</v>
      </c>
      <c r="C80" t="s">
        <v>432</v>
      </c>
      <c r="D80" s="3">
        <v>1</v>
      </c>
      <c r="E80" t="s">
        <v>433</v>
      </c>
      <c r="F80" t="s">
        <v>1283</v>
      </c>
      <c r="G80" s="2">
        <v>46822</v>
      </c>
    </row>
    <row r="81" spans="1:7" x14ac:dyDescent="0.25">
      <c r="A81" t="s">
        <v>23</v>
      </c>
      <c r="B81">
        <v>28852150</v>
      </c>
      <c r="C81" t="s">
        <v>24</v>
      </c>
      <c r="D81" s="3">
        <v>96</v>
      </c>
      <c r="E81" t="s">
        <v>25</v>
      </c>
      <c r="F81" t="s">
        <v>1287</v>
      </c>
      <c r="G81" s="2">
        <v>56601</v>
      </c>
    </row>
    <row r="82" spans="1:7" x14ac:dyDescent="0.25">
      <c r="A82" t="s">
        <v>971</v>
      </c>
      <c r="B82">
        <v>361437</v>
      </c>
      <c r="C82" t="s">
        <v>494</v>
      </c>
      <c r="D82" s="3">
        <v>256</v>
      </c>
      <c r="E82" t="s">
        <v>495</v>
      </c>
      <c r="F82" t="s">
        <v>1278</v>
      </c>
      <c r="G82" s="2">
        <v>58301</v>
      </c>
    </row>
    <row r="83" spans="1:7" x14ac:dyDescent="0.25">
      <c r="A83" t="s">
        <v>1015</v>
      </c>
      <c r="B83">
        <v>277908</v>
      </c>
      <c r="C83" t="s">
        <v>0</v>
      </c>
      <c r="D83" s="3">
        <v>119</v>
      </c>
      <c r="E83" t="s">
        <v>1</v>
      </c>
      <c r="F83" t="s">
        <v>1281</v>
      </c>
      <c r="G83" s="2">
        <v>54371</v>
      </c>
    </row>
    <row r="84" spans="1:7" x14ac:dyDescent="0.25">
      <c r="A84" t="s">
        <v>1087</v>
      </c>
      <c r="B84">
        <v>60680920</v>
      </c>
      <c r="C84" t="s">
        <v>47</v>
      </c>
      <c r="D84" s="3" t="s">
        <v>48</v>
      </c>
      <c r="E84" t="s">
        <v>49</v>
      </c>
      <c r="F84" t="s">
        <v>1286</v>
      </c>
      <c r="G84" s="2">
        <v>69002</v>
      </c>
    </row>
    <row r="85" spans="1:7" x14ac:dyDescent="0.25">
      <c r="A85" t="s">
        <v>501</v>
      </c>
      <c r="B85">
        <v>365777</v>
      </c>
      <c r="C85" t="s">
        <v>502</v>
      </c>
      <c r="D85" s="3">
        <v>85</v>
      </c>
      <c r="E85" t="s">
        <v>503</v>
      </c>
      <c r="F85" t="s">
        <v>1277</v>
      </c>
      <c r="G85" s="2">
        <v>38001</v>
      </c>
    </row>
    <row r="86" spans="1:7" x14ac:dyDescent="0.25">
      <c r="A86" t="s">
        <v>402</v>
      </c>
      <c r="B86">
        <v>370924</v>
      </c>
      <c r="C86" t="s">
        <v>403</v>
      </c>
      <c r="D86" s="3">
        <v>614</v>
      </c>
      <c r="E86" t="s">
        <v>404</v>
      </c>
      <c r="F86" t="s">
        <v>1287</v>
      </c>
      <c r="G86" s="2">
        <v>53901</v>
      </c>
    </row>
    <row r="87" spans="1:7" x14ac:dyDescent="0.25">
      <c r="A87" t="s">
        <v>91</v>
      </c>
      <c r="B87">
        <v>486639</v>
      </c>
      <c r="C87" t="s">
        <v>92</v>
      </c>
      <c r="D87" s="3">
        <v>190</v>
      </c>
      <c r="E87" t="s">
        <v>93</v>
      </c>
      <c r="F87" t="s">
        <v>1288</v>
      </c>
      <c r="G87" s="2">
        <v>76901</v>
      </c>
    </row>
    <row r="88" spans="1:7" x14ac:dyDescent="0.25">
      <c r="A88" t="s">
        <v>880</v>
      </c>
      <c r="B88">
        <v>271560</v>
      </c>
      <c r="C88" t="s">
        <v>881</v>
      </c>
      <c r="D88" s="3">
        <v>160</v>
      </c>
      <c r="E88" t="s">
        <v>882</v>
      </c>
      <c r="F88" t="s">
        <v>1281</v>
      </c>
      <c r="G88" s="2">
        <v>50801</v>
      </c>
    </row>
    <row r="89" spans="1:7" x14ac:dyDescent="0.25">
      <c r="A89" t="s">
        <v>52</v>
      </c>
      <c r="C89" t="s">
        <v>53</v>
      </c>
      <c r="D89" s="3">
        <v>23</v>
      </c>
      <c r="E89" t="s">
        <v>54</v>
      </c>
      <c r="F89" t="s">
        <v>1286</v>
      </c>
      <c r="G89" s="2">
        <v>69301</v>
      </c>
    </row>
    <row r="90" spans="1:7" x14ac:dyDescent="0.25">
      <c r="A90" t="s">
        <v>315</v>
      </c>
      <c r="B90">
        <v>262871</v>
      </c>
      <c r="C90" t="s">
        <v>316</v>
      </c>
      <c r="D90" s="3">
        <v>40</v>
      </c>
      <c r="E90" t="s">
        <v>317</v>
      </c>
      <c r="F90" t="s">
        <v>1283</v>
      </c>
      <c r="G90" s="2">
        <v>46331</v>
      </c>
    </row>
    <row r="91" spans="1:7" ht="16.149999999999999" customHeight="1" x14ac:dyDescent="0.25">
      <c r="A91" t="s">
        <v>939</v>
      </c>
      <c r="B91">
        <v>43464114</v>
      </c>
      <c r="C91" t="s">
        <v>940</v>
      </c>
      <c r="D91" s="3">
        <v>30</v>
      </c>
      <c r="E91" t="s">
        <v>941</v>
      </c>
      <c r="F91" t="s">
        <v>1281</v>
      </c>
      <c r="G91" s="2">
        <v>54232</v>
      </c>
    </row>
    <row r="92" spans="1:7" x14ac:dyDescent="0.25">
      <c r="A92" t="s">
        <v>1088</v>
      </c>
      <c r="B92">
        <v>45671800</v>
      </c>
      <c r="C92" t="s">
        <v>547</v>
      </c>
      <c r="D92" s="3">
        <v>40</v>
      </c>
      <c r="E92" t="s">
        <v>548</v>
      </c>
      <c r="F92" t="s">
        <v>1286</v>
      </c>
      <c r="G92" s="2">
        <v>67201</v>
      </c>
    </row>
    <row r="93" spans="1:7" x14ac:dyDescent="0.25">
      <c r="A93" t="s">
        <v>918</v>
      </c>
      <c r="B93">
        <v>371297</v>
      </c>
      <c r="C93" t="s">
        <v>558</v>
      </c>
      <c r="D93" s="3">
        <v>43</v>
      </c>
      <c r="E93" t="s">
        <v>919</v>
      </c>
      <c r="F93" t="s">
        <v>1283</v>
      </c>
      <c r="G93" s="2">
        <v>51251</v>
      </c>
    </row>
    <row r="94" spans="1:7" x14ac:dyDescent="0.25">
      <c r="A94" t="s">
        <v>728</v>
      </c>
      <c r="B94">
        <v>242004</v>
      </c>
      <c r="C94" t="s">
        <v>729</v>
      </c>
      <c r="D94" s="3">
        <v>1</v>
      </c>
      <c r="E94" t="s">
        <v>730</v>
      </c>
      <c r="F94" t="s">
        <v>1275</v>
      </c>
      <c r="G94" s="2">
        <v>26272</v>
      </c>
    </row>
    <row r="95" spans="1:7" x14ac:dyDescent="0.25">
      <c r="A95" t="s">
        <v>1089</v>
      </c>
      <c r="B95">
        <v>368997</v>
      </c>
      <c r="C95" t="s">
        <v>716</v>
      </c>
      <c r="D95" s="3">
        <v>11</v>
      </c>
      <c r="E95" t="s">
        <v>717</v>
      </c>
      <c r="F95" t="s">
        <v>1285</v>
      </c>
      <c r="G95" s="2">
        <v>35301</v>
      </c>
    </row>
    <row r="96" spans="1:7" x14ac:dyDescent="0.25">
      <c r="A96" t="s">
        <v>790</v>
      </c>
      <c r="B96">
        <v>256986</v>
      </c>
      <c r="C96" t="s">
        <v>791</v>
      </c>
      <c r="D96" s="3">
        <v>126</v>
      </c>
      <c r="E96" t="s">
        <v>792</v>
      </c>
      <c r="F96" t="s">
        <v>1282</v>
      </c>
      <c r="G96" s="2">
        <v>33501</v>
      </c>
    </row>
    <row r="97" spans="1:7" x14ac:dyDescent="0.25">
      <c r="A97" t="s">
        <v>924</v>
      </c>
      <c r="B97">
        <v>70152853</v>
      </c>
      <c r="C97" t="s">
        <v>925</v>
      </c>
      <c r="D97" s="3">
        <v>114</v>
      </c>
      <c r="E97" t="s">
        <v>926</v>
      </c>
      <c r="F97" t="s">
        <v>1287</v>
      </c>
      <c r="G97" s="2">
        <v>57201</v>
      </c>
    </row>
    <row r="98" spans="1:7" x14ac:dyDescent="0.25">
      <c r="A98" t="s">
        <v>139</v>
      </c>
      <c r="B98">
        <v>295531</v>
      </c>
      <c r="C98" t="s">
        <v>140</v>
      </c>
      <c r="D98" s="3">
        <v>347</v>
      </c>
      <c r="E98" t="s">
        <v>141</v>
      </c>
      <c r="F98" t="s">
        <v>1278</v>
      </c>
      <c r="G98" s="2">
        <v>59202</v>
      </c>
    </row>
    <row r="99" spans="1:7" x14ac:dyDescent="0.25">
      <c r="A99" t="s">
        <v>451</v>
      </c>
      <c r="B99">
        <v>498823</v>
      </c>
      <c r="C99" t="s">
        <v>452</v>
      </c>
      <c r="D99" s="3">
        <v>1</v>
      </c>
      <c r="E99" t="s">
        <v>453</v>
      </c>
      <c r="F99" t="s">
        <v>1287</v>
      </c>
      <c r="G99" s="2">
        <v>56802</v>
      </c>
    </row>
    <row r="100" spans="1:7" x14ac:dyDescent="0.25">
      <c r="A100" t="s">
        <v>476</v>
      </c>
      <c r="B100">
        <v>72192</v>
      </c>
      <c r="C100" t="s">
        <v>1090</v>
      </c>
      <c r="D100" s="3">
        <v>18</v>
      </c>
      <c r="E100" t="s">
        <v>477</v>
      </c>
      <c r="F100" t="s">
        <v>1277</v>
      </c>
      <c r="G100" s="2">
        <v>38901</v>
      </c>
    </row>
    <row r="101" spans="1:7" x14ac:dyDescent="0.25">
      <c r="A101" t="s">
        <v>678</v>
      </c>
      <c r="B101">
        <v>472867</v>
      </c>
      <c r="C101" t="s">
        <v>38</v>
      </c>
      <c r="D101" s="3">
        <v>291</v>
      </c>
      <c r="E101" t="s">
        <v>679</v>
      </c>
      <c r="F101" t="s">
        <v>1275</v>
      </c>
      <c r="G101" s="2">
        <v>28601</v>
      </c>
    </row>
    <row r="102" spans="1:7" x14ac:dyDescent="0.25">
      <c r="A102" t="s">
        <v>753</v>
      </c>
      <c r="B102">
        <v>365891</v>
      </c>
      <c r="C102" t="s">
        <v>101</v>
      </c>
      <c r="D102" s="3">
        <v>1</v>
      </c>
      <c r="E102" t="s">
        <v>239</v>
      </c>
      <c r="F102" t="s">
        <v>1278</v>
      </c>
      <c r="G102" s="2">
        <v>39501</v>
      </c>
    </row>
    <row r="103" spans="1:7" x14ac:dyDescent="0.25">
      <c r="A103" t="s">
        <v>782</v>
      </c>
      <c r="B103">
        <v>366919</v>
      </c>
      <c r="C103" t="s">
        <v>783</v>
      </c>
      <c r="D103" s="3">
        <v>140</v>
      </c>
      <c r="E103" t="s">
        <v>222</v>
      </c>
      <c r="F103" t="s">
        <v>1277</v>
      </c>
      <c r="G103" s="2">
        <v>39165</v>
      </c>
    </row>
    <row r="104" spans="1:7" x14ac:dyDescent="0.25">
      <c r="A104" t="s">
        <v>975</v>
      </c>
      <c r="B104">
        <v>375951</v>
      </c>
      <c r="C104" t="s">
        <v>778</v>
      </c>
      <c r="D104" s="3">
        <v>212</v>
      </c>
      <c r="E104" t="s">
        <v>779</v>
      </c>
      <c r="F104" t="s">
        <v>1277</v>
      </c>
      <c r="G104" s="2">
        <v>38801</v>
      </c>
    </row>
    <row r="105" spans="1:7" x14ac:dyDescent="0.25">
      <c r="A105" t="s">
        <v>1091</v>
      </c>
      <c r="B105">
        <v>294136</v>
      </c>
      <c r="C105" t="s">
        <v>65</v>
      </c>
      <c r="D105" s="3">
        <v>1</v>
      </c>
      <c r="E105" t="s">
        <v>128</v>
      </c>
      <c r="F105" t="s">
        <v>1278</v>
      </c>
      <c r="G105" s="2">
        <v>59301</v>
      </c>
    </row>
    <row r="106" spans="1:7" x14ac:dyDescent="0.25">
      <c r="A106" t="s">
        <v>94</v>
      </c>
      <c r="B106">
        <v>287113</v>
      </c>
      <c r="C106" t="s">
        <v>95</v>
      </c>
      <c r="D106" s="3">
        <v>1</v>
      </c>
      <c r="E106" t="s">
        <v>96</v>
      </c>
      <c r="F106" t="s">
        <v>1288</v>
      </c>
      <c r="G106" s="2">
        <v>76861</v>
      </c>
    </row>
    <row r="107" spans="1:7" x14ac:dyDescent="0.25">
      <c r="A107" t="s">
        <v>591</v>
      </c>
      <c r="B107">
        <v>70943800</v>
      </c>
      <c r="C107" t="s">
        <v>592</v>
      </c>
      <c r="D107" s="3">
        <v>80</v>
      </c>
      <c r="E107" t="s">
        <v>593</v>
      </c>
      <c r="F107" t="s">
        <v>1287</v>
      </c>
      <c r="G107" s="2">
        <v>56002</v>
      </c>
    </row>
    <row r="108" spans="1:7" x14ac:dyDescent="0.25">
      <c r="A108" t="s">
        <v>976</v>
      </c>
      <c r="B108">
        <v>257958</v>
      </c>
      <c r="C108" t="s">
        <v>245</v>
      </c>
      <c r="D108" s="3">
        <v>135</v>
      </c>
      <c r="E108" t="s">
        <v>798</v>
      </c>
      <c r="F108" t="s">
        <v>1282</v>
      </c>
      <c r="G108" s="2">
        <v>33141</v>
      </c>
    </row>
    <row r="109" spans="1:7" x14ac:dyDescent="0.25">
      <c r="A109" t="s">
        <v>952</v>
      </c>
      <c r="B109">
        <v>368989</v>
      </c>
      <c r="C109" t="s">
        <v>714</v>
      </c>
      <c r="D109" s="3">
        <v>194</v>
      </c>
      <c r="E109" t="s">
        <v>715</v>
      </c>
      <c r="F109" t="s">
        <v>1285</v>
      </c>
      <c r="G109" s="2">
        <v>35101</v>
      </c>
    </row>
    <row r="110" spans="1:7" x14ac:dyDescent="0.25">
      <c r="A110" t="s">
        <v>822</v>
      </c>
      <c r="B110">
        <v>262781</v>
      </c>
      <c r="C110" t="s">
        <v>823</v>
      </c>
      <c r="D110" s="3">
        <v>37</v>
      </c>
      <c r="E110" t="s">
        <v>824</v>
      </c>
      <c r="F110" t="s">
        <v>1283</v>
      </c>
      <c r="G110" s="2">
        <v>46413</v>
      </c>
    </row>
    <row r="111" spans="1:7" x14ac:dyDescent="0.25">
      <c r="A111" t="s">
        <v>724</v>
      </c>
      <c r="B111">
        <v>255513</v>
      </c>
      <c r="C111" t="s">
        <v>725</v>
      </c>
      <c r="D111" s="3">
        <v>11</v>
      </c>
      <c r="E111" t="s">
        <v>726</v>
      </c>
      <c r="F111" t="s">
        <v>1282</v>
      </c>
      <c r="G111" s="2">
        <v>34101</v>
      </c>
    </row>
    <row r="112" spans="1:7" x14ac:dyDescent="0.25">
      <c r="A112" t="s">
        <v>1092</v>
      </c>
      <c r="B112">
        <v>270199</v>
      </c>
      <c r="C112" t="s">
        <v>426</v>
      </c>
      <c r="D112" s="3">
        <v>1</v>
      </c>
      <c r="E112" t="s">
        <v>427</v>
      </c>
      <c r="F112" t="s">
        <v>1287</v>
      </c>
      <c r="G112" s="2">
        <v>53851</v>
      </c>
    </row>
    <row r="113" spans="1:7" x14ac:dyDescent="0.25">
      <c r="A113" t="s">
        <v>1093</v>
      </c>
      <c r="B113">
        <v>64095541</v>
      </c>
      <c r="C113" t="s">
        <v>1094</v>
      </c>
      <c r="D113" s="3">
        <v>7</v>
      </c>
      <c r="E113" t="s">
        <v>1095</v>
      </c>
      <c r="F113" t="s">
        <v>1279</v>
      </c>
      <c r="G113" s="2">
        <v>79070</v>
      </c>
    </row>
    <row r="114" spans="1:7" x14ac:dyDescent="0.25">
      <c r="A114" t="s">
        <v>927</v>
      </c>
      <c r="C114" t="s">
        <v>928</v>
      </c>
      <c r="D114" s="3">
        <v>167</v>
      </c>
      <c r="E114" t="s">
        <v>929</v>
      </c>
      <c r="F114" t="s">
        <v>1287</v>
      </c>
      <c r="G114" s="2">
        <v>56943</v>
      </c>
    </row>
    <row r="115" spans="1:7" x14ac:dyDescent="0.25">
      <c r="A115" t="s">
        <v>405</v>
      </c>
      <c r="B115">
        <v>412767</v>
      </c>
      <c r="C115" t="s">
        <v>406</v>
      </c>
      <c r="D115" s="3">
        <v>365</v>
      </c>
      <c r="E115" t="s">
        <v>294</v>
      </c>
      <c r="F115" t="s">
        <v>1287</v>
      </c>
      <c r="G115" s="2">
        <v>56169</v>
      </c>
    </row>
    <row r="116" spans="1:7" x14ac:dyDescent="0.25">
      <c r="A116" t="s">
        <v>148</v>
      </c>
      <c r="B116">
        <v>601179</v>
      </c>
      <c r="C116" t="s">
        <v>149</v>
      </c>
      <c r="D116" s="3">
        <v>14</v>
      </c>
      <c r="E116" t="s">
        <v>150</v>
      </c>
      <c r="F116" t="s">
        <v>1276</v>
      </c>
      <c r="G116" s="2">
        <v>79401</v>
      </c>
    </row>
    <row r="117" spans="1:7" x14ac:dyDescent="0.25">
      <c r="A117" t="s">
        <v>8</v>
      </c>
      <c r="B117">
        <v>484709</v>
      </c>
      <c r="C117" t="s">
        <v>9</v>
      </c>
      <c r="D117" s="3">
        <v>1</v>
      </c>
      <c r="E117" t="s">
        <v>10</v>
      </c>
      <c r="F117" t="s">
        <v>1287</v>
      </c>
      <c r="G117" s="2">
        <v>56301</v>
      </c>
    </row>
    <row r="118" spans="1:7" x14ac:dyDescent="0.25">
      <c r="A118" t="s">
        <v>11</v>
      </c>
      <c r="B118">
        <v>70964891</v>
      </c>
      <c r="C118" t="s">
        <v>12</v>
      </c>
      <c r="D118" s="3">
        <v>77</v>
      </c>
      <c r="E118" t="s">
        <v>13</v>
      </c>
      <c r="F118" t="s">
        <v>1287</v>
      </c>
      <c r="G118" s="2">
        <v>56151</v>
      </c>
    </row>
    <row r="119" spans="1:7" x14ac:dyDescent="0.25">
      <c r="A119" t="s">
        <v>1096</v>
      </c>
      <c r="B119">
        <v>268861</v>
      </c>
      <c r="C119" t="s">
        <v>873</v>
      </c>
      <c r="D119" s="3" t="s">
        <v>874</v>
      </c>
      <c r="E119" t="s">
        <v>875</v>
      </c>
      <c r="F119" t="s">
        <v>1281</v>
      </c>
      <c r="G119" s="2">
        <v>50351</v>
      </c>
    </row>
    <row r="120" spans="1:7" x14ac:dyDescent="0.25">
      <c r="A120" t="s">
        <v>1097</v>
      </c>
      <c r="B120">
        <v>368903</v>
      </c>
      <c r="C120" t="s">
        <v>196</v>
      </c>
      <c r="D120" s="3">
        <v>1033</v>
      </c>
      <c r="E120" t="s">
        <v>197</v>
      </c>
      <c r="F120" t="s">
        <v>1279</v>
      </c>
      <c r="G120" s="2">
        <v>75201</v>
      </c>
    </row>
    <row r="121" spans="1:7" x14ac:dyDescent="0.25">
      <c r="A121" t="s">
        <v>287</v>
      </c>
      <c r="B121">
        <v>8652341</v>
      </c>
      <c r="C121" t="s">
        <v>288</v>
      </c>
      <c r="D121" s="3">
        <v>101</v>
      </c>
      <c r="E121" t="s">
        <v>289</v>
      </c>
      <c r="F121" t="s">
        <v>1283</v>
      </c>
      <c r="G121" s="2">
        <v>47124</v>
      </c>
    </row>
    <row r="122" spans="1:7" x14ac:dyDescent="0.25">
      <c r="A122" t="s">
        <v>398</v>
      </c>
      <c r="B122">
        <v>371769</v>
      </c>
      <c r="C122" t="s">
        <v>399</v>
      </c>
      <c r="D122" s="3">
        <v>18</v>
      </c>
      <c r="E122" t="s">
        <v>400</v>
      </c>
      <c r="F122" t="s">
        <v>1287</v>
      </c>
      <c r="G122" s="2">
        <v>57101</v>
      </c>
    </row>
    <row r="123" spans="1:7" x14ac:dyDescent="0.25">
      <c r="A123" t="s">
        <v>649</v>
      </c>
      <c r="B123">
        <v>232360</v>
      </c>
      <c r="C123" t="s">
        <v>650</v>
      </c>
      <c r="D123" s="3">
        <v>46</v>
      </c>
      <c r="E123" t="s">
        <v>328</v>
      </c>
      <c r="F123" t="s">
        <v>1275</v>
      </c>
      <c r="G123" s="2">
        <v>25744</v>
      </c>
    </row>
    <row r="124" spans="1:7" x14ac:dyDescent="0.25">
      <c r="A124" t="s">
        <v>564</v>
      </c>
      <c r="B124">
        <v>371033</v>
      </c>
      <c r="C124" t="s">
        <v>565</v>
      </c>
      <c r="D124" s="3">
        <v>283</v>
      </c>
      <c r="E124" t="s">
        <v>566</v>
      </c>
      <c r="F124" t="s">
        <v>1281</v>
      </c>
      <c r="G124" s="2">
        <v>50901</v>
      </c>
    </row>
    <row r="125" spans="1:7" x14ac:dyDescent="0.25">
      <c r="A125" t="s">
        <v>528</v>
      </c>
      <c r="B125">
        <v>71229337</v>
      </c>
      <c r="C125" t="s">
        <v>529</v>
      </c>
      <c r="D125" s="3">
        <v>1226</v>
      </c>
      <c r="E125" t="s">
        <v>530</v>
      </c>
      <c r="F125" t="s">
        <v>1281</v>
      </c>
      <c r="G125" s="2">
        <v>54901</v>
      </c>
    </row>
    <row r="126" spans="1:7" x14ac:dyDescent="0.25">
      <c r="A126" t="s">
        <v>828</v>
      </c>
      <c r="C126" t="s">
        <v>199</v>
      </c>
      <c r="D126" s="3">
        <v>276</v>
      </c>
      <c r="E126" t="s">
        <v>829</v>
      </c>
      <c r="F126" t="s">
        <v>1283</v>
      </c>
      <c r="G126" s="2">
        <v>46365</v>
      </c>
    </row>
    <row r="127" spans="1:7" x14ac:dyDescent="0.25">
      <c r="A127" t="s">
        <v>864</v>
      </c>
      <c r="B127">
        <v>269247</v>
      </c>
      <c r="C127" t="s">
        <v>865</v>
      </c>
      <c r="D127" s="3">
        <v>507</v>
      </c>
      <c r="E127" t="s">
        <v>866</v>
      </c>
      <c r="F127" t="s">
        <v>1281</v>
      </c>
      <c r="G127" s="2">
        <v>50401</v>
      </c>
    </row>
    <row r="128" spans="1:7" x14ac:dyDescent="0.25">
      <c r="A128" t="s">
        <v>1098</v>
      </c>
      <c r="B128">
        <v>75094274</v>
      </c>
      <c r="C128" t="s">
        <v>29</v>
      </c>
      <c r="D128" s="3">
        <v>486</v>
      </c>
      <c r="E128" t="s">
        <v>948</v>
      </c>
      <c r="F128" t="s">
        <v>1278</v>
      </c>
      <c r="G128" s="2">
        <v>58813</v>
      </c>
    </row>
    <row r="129" spans="1:7" x14ac:dyDescent="0.25">
      <c r="A129" t="s">
        <v>921</v>
      </c>
      <c r="B129">
        <v>276073</v>
      </c>
      <c r="C129" t="s">
        <v>922</v>
      </c>
      <c r="D129" s="3">
        <v>1</v>
      </c>
      <c r="E129" t="s">
        <v>923</v>
      </c>
      <c r="F129" t="s">
        <v>1283</v>
      </c>
      <c r="G129" s="2">
        <v>51263</v>
      </c>
    </row>
    <row r="130" spans="1:7" x14ac:dyDescent="0.25">
      <c r="A130" t="s">
        <v>936</v>
      </c>
      <c r="B130">
        <v>278238</v>
      </c>
      <c r="C130" t="s">
        <v>1047</v>
      </c>
      <c r="D130" s="3">
        <v>141</v>
      </c>
      <c r="E130" t="s">
        <v>937</v>
      </c>
      <c r="F130" t="s">
        <v>1281</v>
      </c>
      <c r="G130" s="2">
        <v>54233</v>
      </c>
    </row>
    <row r="131" spans="1:7" x14ac:dyDescent="0.25">
      <c r="A131" t="s">
        <v>569</v>
      </c>
      <c r="B131">
        <v>75037947</v>
      </c>
      <c r="C131" t="s">
        <v>570</v>
      </c>
      <c r="D131" s="3">
        <v>6</v>
      </c>
      <c r="E131" t="s">
        <v>571</v>
      </c>
      <c r="F131" t="s">
        <v>1276</v>
      </c>
      <c r="G131" s="2">
        <v>79501</v>
      </c>
    </row>
    <row r="132" spans="1:7" x14ac:dyDescent="0.25">
      <c r="A132" t="s">
        <v>731</v>
      </c>
      <c r="B132">
        <v>70973431</v>
      </c>
      <c r="C132" t="s">
        <v>494</v>
      </c>
      <c r="D132" s="3">
        <v>136</v>
      </c>
      <c r="E132" t="s">
        <v>732</v>
      </c>
      <c r="F132" t="s">
        <v>1275</v>
      </c>
      <c r="G132" s="2">
        <v>26401</v>
      </c>
    </row>
    <row r="133" spans="1:7" x14ac:dyDescent="0.25">
      <c r="A133" t="s">
        <v>61</v>
      </c>
      <c r="C133" t="s">
        <v>62</v>
      </c>
      <c r="D133" s="3">
        <v>102</v>
      </c>
      <c r="E133" t="s">
        <v>63</v>
      </c>
      <c r="F133" t="s">
        <v>1288</v>
      </c>
      <c r="G133" s="2">
        <v>76321</v>
      </c>
    </row>
    <row r="134" spans="1:7" x14ac:dyDescent="0.25">
      <c r="A134" t="s">
        <v>749</v>
      </c>
      <c r="B134">
        <v>247456</v>
      </c>
      <c r="C134" t="s">
        <v>62</v>
      </c>
      <c r="D134" s="3">
        <v>525</v>
      </c>
      <c r="E134" t="s">
        <v>750</v>
      </c>
      <c r="F134" t="s">
        <v>1277</v>
      </c>
      <c r="G134" s="2">
        <v>37881</v>
      </c>
    </row>
    <row r="135" spans="1:7" x14ac:dyDescent="0.25">
      <c r="A135" t="s">
        <v>85</v>
      </c>
      <c r="B135">
        <v>49940082</v>
      </c>
      <c r="C135" t="s">
        <v>86</v>
      </c>
      <c r="D135" s="3">
        <v>486</v>
      </c>
      <c r="E135" t="s">
        <v>76</v>
      </c>
      <c r="F135" t="s">
        <v>1286</v>
      </c>
      <c r="G135" s="2">
        <v>69662</v>
      </c>
    </row>
    <row r="136" spans="1:7" x14ac:dyDescent="0.25">
      <c r="A136" t="s">
        <v>215</v>
      </c>
      <c r="B136">
        <v>11865059</v>
      </c>
      <c r="C136" t="s">
        <v>1052</v>
      </c>
      <c r="D136" s="3">
        <v>48</v>
      </c>
      <c r="E136" t="s">
        <v>216</v>
      </c>
      <c r="F136" t="s">
        <v>1275</v>
      </c>
      <c r="G136" s="2">
        <v>25741</v>
      </c>
    </row>
    <row r="137" spans="1:7" x14ac:dyDescent="0.25">
      <c r="A137" t="s">
        <v>1099</v>
      </c>
      <c r="B137">
        <v>175722</v>
      </c>
      <c r="C137" t="s">
        <v>526</v>
      </c>
      <c r="D137" s="3">
        <v>464</v>
      </c>
      <c r="E137" t="s">
        <v>527</v>
      </c>
      <c r="F137" t="s">
        <v>1275</v>
      </c>
      <c r="G137" s="2">
        <v>25088</v>
      </c>
    </row>
    <row r="138" spans="1:7" x14ac:dyDescent="0.25">
      <c r="A138" t="s">
        <v>901</v>
      </c>
      <c r="B138">
        <v>401633</v>
      </c>
      <c r="C138" t="s">
        <v>38</v>
      </c>
      <c r="D138" s="3">
        <v>295</v>
      </c>
      <c r="E138" t="s">
        <v>320</v>
      </c>
      <c r="F138" t="s">
        <v>1281</v>
      </c>
      <c r="G138" s="2">
        <v>55101</v>
      </c>
    </row>
    <row r="139" spans="1:7" x14ac:dyDescent="0.25">
      <c r="A139" t="s">
        <v>815</v>
      </c>
      <c r="B139">
        <v>75110245</v>
      </c>
      <c r="C139" t="s">
        <v>816</v>
      </c>
      <c r="D139" s="3">
        <v>474</v>
      </c>
      <c r="E139" t="s">
        <v>817</v>
      </c>
      <c r="F139" t="s">
        <v>1284</v>
      </c>
      <c r="G139" s="2">
        <v>43201</v>
      </c>
    </row>
    <row r="140" spans="1:7" x14ac:dyDescent="0.25">
      <c r="A140" t="s">
        <v>751</v>
      </c>
      <c r="B140">
        <v>366111</v>
      </c>
      <c r="C140" t="s">
        <v>118</v>
      </c>
      <c r="D140" s="3">
        <v>1</v>
      </c>
      <c r="E140" t="s">
        <v>752</v>
      </c>
      <c r="F140" t="s">
        <v>1278</v>
      </c>
      <c r="G140" s="2">
        <v>39470</v>
      </c>
    </row>
    <row r="141" spans="1:7" x14ac:dyDescent="0.25">
      <c r="A141" t="s">
        <v>1023</v>
      </c>
      <c r="B141">
        <v>283258</v>
      </c>
      <c r="C141" t="s">
        <v>50</v>
      </c>
      <c r="D141" s="3">
        <v>8</v>
      </c>
      <c r="E141" t="s">
        <v>51</v>
      </c>
      <c r="F141" t="s">
        <v>1286</v>
      </c>
      <c r="G141" s="2">
        <v>69172</v>
      </c>
    </row>
    <row r="142" spans="1:7" x14ac:dyDescent="0.25">
      <c r="A142" t="s">
        <v>682</v>
      </c>
      <c r="B142">
        <v>42739543</v>
      </c>
      <c r="C142" t="s">
        <v>683</v>
      </c>
      <c r="D142" s="3">
        <v>590</v>
      </c>
      <c r="E142" t="s">
        <v>684</v>
      </c>
      <c r="F142" t="s">
        <v>1275</v>
      </c>
      <c r="G142" s="2">
        <v>27801</v>
      </c>
    </row>
    <row r="143" spans="1:7" x14ac:dyDescent="0.25">
      <c r="A143" t="s">
        <v>1100</v>
      </c>
      <c r="B143">
        <v>365904</v>
      </c>
      <c r="C143" t="s">
        <v>40</v>
      </c>
      <c r="D143" s="3">
        <v>27</v>
      </c>
      <c r="E143" t="s">
        <v>766</v>
      </c>
      <c r="F143" t="s">
        <v>1278</v>
      </c>
      <c r="G143" s="2">
        <v>39464</v>
      </c>
    </row>
    <row r="144" spans="1:7" x14ac:dyDescent="0.25">
      <c r="A144" t="s">
        <v>909</v>
      </c>
      <c r="B144">
        <v>274101</v>
      </c>
      <c r="C144" t="s">
        <v>65</v>
      </c>
      <c r="D144" s="3">
        <v>26</v>
      </c>
      <c r="E144" t="s">
        <v>910</v>
      </c>
      <c r="F144" t="s">
        <v>1287</v>
      </c>
      <c r="G144" s="2">
        <v>53501</v>
      </c>
    </row>
    <row r="145" spans="1:7" x14ac:dyDescent="0.25">
      <c r="A145" t="s">
        <v>17</v>
      </c>
      <c r="B145">
        <v>486329</v>
      </c>
      <c r="C145" t="s">
        <v>18</v>
      </c>
      <c r="D145" s="3">
        <v>72</v>
      </c>
      <c r="E145" t="s">
        <v>19</v>
      </c>
      <c r="F145" t="s">
        <v>1287</v>
      </c>
      <c r="G145" s="2">
        <v>56201</v>
      </c>
    </row>
    <row r="146" spans="1:7" x14ac:dyDescent="0.25">
      <c r="A146" t="s">
        <v>431</v>
      </c>
      <c r="B146">
        <v>43257283</v>
      </c>
      <c r="C146" t="s">
        <v>432</v>
      </c>
      <c r="D146" s="3">
        <v>37</v>
      </c>
      <c r="E146" t="s">
        <v>433</v>
      </c>
      <c r="F146" t="s">
        <v>1283</v>
      </c>
      <c r="G146" s="2">
        <v>46822</v>
      </c>
    </row>
    <row r="147" spans="1:7" x14ac:dyDescent="0.25">
      <c r="A147" t="s">
        <v>64</v>
      </c>
      <c r="B147">
        <v>49156721</v>
      </c>
      <c r="C147" t="s">
        <v>65</v>
      </c>
      <c r="D147" s="3">
        <v>276</v>
      </c>
      <c r="E147" t="s">
        <v>66</v>
      </c>
      <c r="F147" t="s">
        <v>1288</v>
      </c>
      <c r="G147" s="2">
        <v>76601</v>
      </c>
    </row>
    <row r="148" spans="1:7" x14ac:dyDescent="0.25">
      <c r="A148" t="s">
        <v>567</v>
      </c>
      <c r="B148">
        <v>43464386</v>
      </c>
      <c r="C148" t="s">
        <v>568</v>
      </c>
      <c r="D148" s="3">
        <v>530</v>
      </c>
      <c r="E148" t="s">
        <v>549</v>
      </c>
      <c r="F148" t="s">
        <v>1281</v>
      </c>
      <c r="G148" s="2">
        <v>54401</v>
      </c>
    </row>
    <row r="149" spans="1:7" x14ac:dyDescent="0.25">
      <c r="A149" t="s">
        <v>802</v>
      </c>
      <c r="B149">
        <v>48328693</v>
      </c>
      <c r="C149" t="s">
        <v>65</v>
      </c>
      <c r="D149" s="3">
        <v>20</v>
      </c>
      <c r="E149" t="s">
        <v>803</v>
      </c>
      <c r="F149" t="s">
        <v>1282</v>
      </c>
      <c r="G149" s="2">
        <v>34901</v>
      </c>
    </row>
    <row r="150" spans="1:7" x14ac:dyDescent="0.25">
      <c r="A150" t="s">
        <v>600</v>
      </c>
      <c r="B150">
        <v>295647</v>
      </c>
      <c r="C150" t="s">
        <v>65</v>
      </c>
      <c r="D150" s="3">
        <v>5</v>
      </c>
      <c r="E150" t="s">
        <v>601</v>
      </c>
      <c r="F150" t="s">
        <v>1278</v>
      </c>
      <c r="G150" s="2">
        <v>59501</v>
      </c>
    </row>
    <row r="151" spans="1:7" x14ac:dyDescent="0.25">
      <c r="A151" t="s">
        <v>217</v>
      </c>
      <c r="B151">
        <v>72206</v>
      </c>
      <c r="C151" t="s">
        <v>218</v>
      </c>
      <c r="D151" s="3">
        <v>744</v>
      </c>
      <c r="E151" t="s">
        <v>219</v>
      </c>
      <c r="F151" t="s">
        <v>1277</v>
      </c>
      <c r="G151" s="2">
        <v>38701</v>
      </c>
    </row>
    <row r="152" spans="1:7" x14ac:dyDescent="0.25">
      <c r="A152" t="s">
        <v>665</v>
      </c>
      <c r="B152">
        <v>235105</v>
      </c>
      <c r="C152" t="s">
        <v>245</v>
      </c>
      <c r="D152" s="3">
        <v>109</v>
      </c>
      <c r="E152" t="s">
        <v>666</v>
      </c>
      <c r="F152" t="s">
        <v>1275</v>
      </c>
      <c r="G152" s="2">
        <v>27324</v>
      </c>
    </row>
    <row r="153" spans="1:7" x14ac:dyDescent="0.25">
      <c r="A153" t="s">
        <v>212</v>
      </c>
      <c r="B153">
        <v>296481</v>
      </c>
      <c r="C153" t="s">
        <v>213</v>
      </c>
      <c r="D153" s="3">
        <v>94</v>
      </c>
      <c r="E153" t="s">
        <v>214</v>
      </c>
      <c r="F153" t="s">
        <v>1279</v>
      </c>
      <c r="G153" s="2">
        <v>79376</v>
      </c>
    </row>
    <row r="154" spans="1:7" x14ac:dyDescent="0.25">
      <c r="A154" t="s">
        <v>395</v>
      </c>
      <c r="B154">
        <v>278491</v>
      </c>
      <c r="C154" t="s">
        <v>396</v>
      </c>
      <c r="D154" s="3">
        <v>10</v>
      </c>
      <c r="E154" t="s">
        <v>397</v>
      </c>
      <c r="F154" t="s">
        <v>1281</v>
      </c>
      <c r="G154" s="2">
        <v>54201</v>
      </c>
    </row>
    <row r="155" spans="1:7" x14ac:dyDescent="0.25">
      <c r="A155" t="s">
        <v>14</v>
      </c>
      <c r="B155">
        <v>72068264</v>
      </c>
      <c r="C155" t="s">
        <v>15</v>
      </c>
      <c r="D155" s="3">
        <v>472</v>
      </c>
      <c r="E155" t="s">
        <v>16</v>
      </c>
      <c r="F155" t="s">
        <v>1287</v>
      </c>
      <c r="G155" s="2">
        <v>56401</v>
      </c>
    </row>
    <row r="156" spans="1:7" x14ac:dyDescent="0.25">
      <c r="A156" t="s">
        <v>58</v>
      </c>
      <c r="B156">
        <v>283673</v>
      </c>
      <c r="C156" t="s">
        <v>59</v>
      </c>
      <c r="D156" s="3">
        <v>338</v>
      </c>
      <c r="E156" t="s">
        <v>60</v>
      </c>
      <c r="F156" t="s">
        <v>1286</v>
      </c>
      <c r="G156" s="2">
        <v>69102</v>
      </c>
    </row>
    <row r="157" spans="1:7" x14ac:dyDescent="0.25">
      <c r="A157" t="s">
        <v>769</v>
      </c>
      <c r="B157">
        <v>374652</v>
      </c>
      <c r="C157" t="s">
        <v>770</v>
      </c>
      <c r="D157" s="3">
        <v>557</v>
      </c>
      <c r="E157" t="s">
        <v>771</v>
      </c>
      <c r="F157" t="s">
        <v>1277</v>
      </c>
      <c r="G157" s="2">
        <v>39901</v>
      </c>
    </row>
    <row r="158" spans="1:7" x14ac:dyDescent="0.25">
      <c r="A158" t="s">
        <v>408</v>
      </c>
      <c r="B158">
        <v>261416</v>
      </c>
      <c r="C158" t="s">
        <v>409</v>
      </c>
      <c r="D158" s="3">
        <v>32</v>
      </c>
      <c r="E158" t="s">
        <v>410</v>
      </c>
      <c r="F158" t="s">
        <v>1284</v>
      </c>
      <c r="G158" s="2">
        <v>40756</v>
      </c>
    </row>
    <row r="159" spans="1:7" x14ac:dyDescent="0.25">
      <c r="A159" t="s">
        <v>1101</v>
      </c>
      <c r="B159">
        <v>286192</v>
      </c>
      <c r="C159" t="s">
        <v>218</v>
      </c>
      <c r="D159" s="3">
        <v>20</v>
      </c>
      <c r="E159" t="s">
        <v>1102</v>
      </c>
      <c r="F159" t="s">
        <v>1278</v>
      </c>
      <c r="G159" s="2">
        <v>58822</v>
      </c>
    </row>
    <row r="160" spans="1:7" x14ac:dyDescent="0.25">
      <c r="A160" t="s">
        <v>699</v>
      </c>
      <c r="B160">
        <v>233668</v>
      </c>
      <c r="C160" t="s">
        <v>700</v>
      </c>
      <c r="D160" s="3">
        <v>154</v>
      </c>
      <c r="E160" t="s">
        <v>701</v>
      </c>
      <c r="F160" t="s">
        <v>1275</v>
      </c>
      <c r="G160" s="2">
        <v>25216</v>
      </c>
    </row>
    <row r="161" spans="1:7" x14ac:dyDescent="0.25">
      <c r="A161" t="s">
        <v>759</v>
      </c>
      <c r="B161">
        <v>256242</v>
      </c>
      <c r="C161" t="s">
        <v>760</v>
      </c>
      <c r="D161" s="3">
        <v>134</v>
      </c>
      <c r="E161" t="s">
        <v>761</v>
      </c>
      <c r="F161" t="s">
        <v>1282</v>
      </c>
      <c r="G161" s="2">
        <v>34142</v>
      </c>
    </row>
    <row r="162" spans="1:7" x14ac:dyDescent="0.25">
      <c r="A162" t="s">
        <v>1103</v>
      </c>
      <c r="B162">
        <v>235962</v>
      </c>
      <c r="C162" t="s">
        <v>380</v>
      </c>
      <c r="D162" s="3">
        <v>1</v>
      </c>
      <c r="E162" t="s">
        <v>1104</v>
      </c>
      <c r="F162" t="s">
        <v>1275</v>
      </c>
      <c r="G162" s="2">
        <v>28129</v>
      </c>
    </row>
    <row r="163" spans="1:7" x14ac:dyDescent="0.25">
      <c r="A163" t="s">
        <v>1105</v>
      </c>
      <c r="B163">
        <v>71294686</v>
      </c>
      <c r="C163" t="s">
        <v>65</v>
      </c>
      <c r="D163" s="3">
        <v>71</v>
      </c>
      <c r="E163" t="s">
        <v>594</v>
      </c>
      <c r="F163" t="s">
        <v>1279</v>
      </c>
      <c r="G163" s="2">
        <v>75301</v>
      </c>
    </row>
    <row r="164" spans="1:7" x14ac:dyDescent="0.25">
      <c r="A164" t="s">
        <v>37</v>
      </c>
      <c r="B164">
        <v>94871</v>
      </c>
      <c r="C164" t="s">
        <v>38</v>
      </c>
      <c r="D164" s="3">
        <v>18</v>
      </c>
      <c r="E164" t="s">
        <v>36</v>
      </c>
      <c r="F164" t="s">
        <v>1286</v>
      </c>
      <c r="G164" s="2">
        <v>66226</v>
      </c>
    </row>
    <row r="165" spans="1:7" x14ac:dyDescent="0.25">
      <c r="A165" t="s">
        <v>553</v>
      </c>
      <c r="B165">
        <v>94862</v>
      </c>
      <c r="C165" t="s">
        <v>554</v>
      </c>
      <c r="D165" s="3">
        <v>6</v>
      </c>
      <c r="E165" t="s">
        <v>555</v>
      </c>
      <c r="F165" t="s">
        <v>1286</v>
      </c>
      <c r="G165" s="2">
        <v>65937</v>
      </c>
    </row>
    <row r="166" spans="1:7" x14ac:dyDescent="0.25">
      <c r="A166" t="s">
        <v>982</v>
      </c>
      <c r="B166">
        <v>25121456</v>
      </c>
      <c r="C166" t="s">
        <v>164</v>
      </c>
      <c r="D166" s="3">
        <v>7</v>
      </c>
      <c r="E166" t="s">
        <v>22</v>
      </c>
      <c r="F166" t="s">
        <v>1280</v>
      </c>
      <c r="G166" s="2">
        <v>11000</v>
      </c>
    </row>
    <row r="167" spans="1:7" x14ac:dyDescent="0.25">
      <c r="A167" t="s">
        <v>1106</v>
      </c>
      <c r="B167">
        <v>1996878</v>
      </c>
      <c r="C167" t="s">
        <v>865</v>
      </c>
      <c r="D167" s="3">
        <v>35</v>
      </c>
      <c r="E167" t="s">
        <v>875</v>
      </c>
      <c r="F167" t="s">
        <v>1281</v>
      </c>
      <c r="G167" s="2">
        <v>50351</v>
      </c>
    </row>
    <row r="168" spans="1:7" x14ac:dyDescent="0.25">
      <c r="A168" t="s">
        <v>321</v>
      </c>
      <c r="B168">
        <v>42396182</v>
      </c>
      <c r="C168" t="s">
        <v>322</v>
      </c>
      <c r="D168" s="3">
        <v>272</v>
      </c>
      <c r="E168" t="s">
        <v>235</v>
      </c>
      <c r="F168" t="s">
        <v>1277</v>
      </c>
      <c r="G168" s="2">
        <v>38101</v>
      </c>
    </row>
    <row r="169" spans="1:7" x14ac:dyDescent="0.25">
      <c r="A169" t="s">
        <v>983</v>
      </c>
      <c r="B169">
        <v>49370499</v>
      </c>
      <c r="C169" t="s">
        <v>984</v>
      </c>
      <c r="D169" s="3">
        <v>2</v>
      </c>
      <c r="E169" t="s">
        <v>22</v>
      </c>
      <c r="F169" t="s">
        <v>1280</v>
      </c>
      <c r="G169" s="2">
        <v>11800</v>
      </c>
    </row>
    <row r="170" spans="1:7" x14ac:dyDescent="0.25">
      <c r="A170" t="s">
        <v>1107</v>
      </c>
      <c r="B170">
        <v>27633934</v>
      </c>
      <c r="C170" t="s">
        <v>309</v>
      </c>
      <c r="D170" s="3">
        <v>13</v>
      </c>
      <c r="E170" t="s">
        <v>22</v>
      </c>
      <c r="F170" t="s">
        <v>1280</v>
      </c>
      <c r="G170" s="2">
        <v>11800</v>
      </c>
    </row>
    <row r="171" spans="1:7" x14ac:dyDescent="0.25">
      <c r="A171" t="s">
        <v>978</v>
      </c>
      <c r="B171">
        <v>275301</v>
      </c>
      <c r="C171" t="s">
        <v>914</v>
      </c>
      <c r="D171" s="3">
        <v>3</v>
      </c>
      <c r="E171" t="s">
        <v>333</v>
      </c>
      <c r="F171" t="s">
        <v>1281</v>
      </c>
      <c r="G171" s="2">
        <v>51761</v>
      </c>
    </row>
    <row r="172" spans="1:7" x14ac:dyDescent="0.25">
      <c r="A172" t="s">
        <v>896</v>
      </c>
      <c r="B172">
        <v>67440649</v>
      </c>
      <c r="C172" t="s">
        <v>778</v>
      </c>
      <c r="D172" s="3">
        <v>3</v>
      </c>
      <c r="E172" t="s">
        <v>897</v>
      </c>
      <c r="F172" t="s">
        <v>1281</v>
      </c>
      <c r="G172" s="2">
        <v>50743</v>
      </c>
    </row>
    <row r="173" spans="1:7" x14ac:dyDescent="0.25">
      <c r="A173" t="s">
        <v>1016</v>
      </c>
      <c r="B173">
        <v>274780</v>
      </c>
      <c r="C173" t="s">
        <v>227</v>
      </c>
      <c r="D173" s="3">
        <v>10</v>
      </c>
      <c r="E173" t="s">
        <v>450</v>
      </c>
      <c r="F173" t="s">
        <v>1281</v>
      </c>
      <c r="G173" s="2">
        <v>51750</v>
      </c>
    </row>
    <row r="174" spans="1:7" x14ac:dyDescent="0.25">
      <c r="A174" t="s">
        <v>1108</v>
      </c>
      <c r="B174">
        <v>371149</v>
      </c>
      <c r="C174" t="s">
        <v>325</v>
      </c>
      <c r="D174" s="3">
        <v>2</v>
      </c>
      <c r="E174" t="s">
        <v>913</v>
      </c>
      <c r="F174" t="s">
        <v>1281</v>
      </c>
      <c r="G174" s="2">
        <v>51601</v>
      </c>
    </row>
    <row r="175" spans="1:7" x14ac:dyDescent="0.25">
      <c r="A175" t="s">
        <v>486</v>
      </c>
      <c r="B175">
        <v>368563</v>
      </c>
      <c r="C175" t="s">
        <v>487</v>
      </c>
      <c r="D175" s="3">
        <v>1</v>
      </c>
      <c r="E175" t="s">
        <v>488</v>
      </c>
      <c r="F175" t="s">
        <v>1282</v>
      </c>
      <c r="G175" s="2">
        <v>33141</v>
      </c>
    </row>
    <row r="176" spans="1:7" x14ac:dyDescent="0.25">
      <c r="A176" t="s">
        <v>1109</v>
      </c>
      <c r="B176">
        <v>91405</v>
      </c>
      <c r="C176" t="s">
        <v>1110</v>
      </c>
      <c r="D176" s="3">
        <v>2</v>
      </c>
      <c r="E176" t="s">
        <v>99</v>
      </c>
      <c r="F176" t="s">
        <v>1279</v>
      </c>
      <c r="G176" s="2">
        <v>79601</v>
      </c>
    </row>
    <row r="177" spans="1:7" x14ac:dyDescent="0.25">
      <c r="A177" t="s">
        <v>980</v>
      </c>
      <c r="B177">
        <v>233889</v>
      </c>
      <c r="C177" t="s">
        <v>1111</v>
      </c>
      <c r="D177" s="3">
        <v>49</v>
      </c>
      <c r="E177" t="s">
        <v>236</v>
      </c>
      <c r="F177" t="s">
        <v>1275</v>
      </c>
      <c r="G177" s="2">
        <v>26601</v>
      </c>
    </row>
    <row r="178" spans="1:7" x14ac:dyDescent="0.25">
      <c r="A178" t="s">
        <v>1112</v>
      </c>
      <c r="B178">
        <v>85839</v>
      </c>
      <c r="C178" t="s">
        <v>38</v>
      </c>
      <c r="D178" s="3">
        <v>2</v>
      </c>
      <c r="E178" t="s">
        <v>920</v>
      </c>
      <c r="F178" t="s">
        <v>1283</v>
      </c>
      <c r="G178" s="2">
        <v>51301</v>
      </c>
    </row>
    <row r="179" spans="1:7" x14ac:dyDescent="0.25">
      <c r="A179" t="s">
        <v>169</v>
      </c>
      <c r="B179">
        <v>600814</v>
      </c>
      <c r="C179" t="s">
        <v>170</v>
      </c>
      <c r="D179" s="3">
        <v>76</v>
      </c>
      <c r="E179" t="s">
        <v>170</v>
      </c>
      <c r="F179" t="s">
        <v>1276</v>
      </c>
      <c r="G179" s="2">
        <v>74255</v>
      </c>
    </row>
    <row r="180" spans="1:7" x14ac:dyDescent="0.25">
      <c r="A180" t="s">
        <v>125</v>
      </c>
      <c r="B180">
        <v>237418</v>
      </c>
      <c r="C180" t="s">
        <v>126</v>
      </c>
      <c r="D180" s="3">
        <v>84</v>
      </c>
      <c r="E180" t="s">
        <v>127</v>
      </c>
      <c r="F180" t="s">
        <v>1275</v>
      </c>
      <c r="G180" s="2">
        <v>29401</v>
      </c>
    </row>
    <row r="181" spans="1:7" x14ac:dyDescent="0.25">
      <c r="A181" t="s">
        <v>313</v>
      </c>
      <c r="B181">
        <v>271071</v>
      </c>
      <c r="C181" t="s">
        <v>778</v>
      </c>
      <c r="D181" s="3">
        <v>451</v>
      </c>
      <c r="E181" t="s">
        <v>314</v>
      </c>
      <c r="F181" t="s">
        <v>1287</v>
      </c>
      <c r="G181" s="2">
        <v>53843</v>
      </c>
    </row>
    <row r="182" spans="1:7" x14ac:dyDescent="0.25">
      <c r="A182" t="s">
        <v>153</v>
      </c>
      <c r="B182">
        <v>95630</v>
      </c>
      <c r="C182" t="s">
        <v>154</v>
      </c>
      <c r="D182" s="3">
        <v>66</v>
      </c>
      <c r="E182" t="s">
        <v>155</v>
      </c>
      <c r="F182" t="s">
        <v>1276</v>
      </c>
      <c r="G182" s="2">
        <v>73801</v>
      </c>
    </row>
    <row r="183" spans="1:7" x14ac:dyDescent="0.25">
      <c r="A183" t="s">
        <v>660</v>
      </c>
      <c r="B183">
        <v>3162567</v>
      </c>
      <c r="C183" t="s">
        <v>661</v>
      </c>
      <c r="D183" s="3">
        <v>11</v>
      </c>
      <c r="E183" t="s">
        <v>661</v>
      </c>
      <c r="F183" t="s">
        <v>1275</v>
      </c>
      <c r="G183" s="2">
        <v>26718</v>
      </c>
    </row>
    <row r="184" spans="1:7" x14ac:dyDescent="0.25">
      <c r="A184" t="s">
        <v>1113</v>
      </c>
      <c r="B184">
        <v>2235412</v>
      </c>
      <c r="C184" t="s">
        <v>50</v>
      </c>
      <c r="D184" s="3">
        <v>691</v>
      </c>
      <c r="E184" t="s">
        <v>959</v>
      </c>
      <c r="F184" t="s">
        <v>1276</v>
      </c>
      <c r="G184" s="2">
        <v>74301</v>
      </c>
    </row>
    <row r="185" spans="1:7" x14ac:dyDescent="0.25">
      <c r="A185" t="s">
        <v>28</v>
      </c>
      <c r="B185">
        <v>4551320</v>
      </c>
      <c r="C185" t="s">
        <v>29</v>
      </c>
      <c r="D185" s="3">
        <v>1</v>
      </c>
      <c r="E185" t="s">
        <v>30</v>
      </c>
      <c r="F185" t="s">
        <v>1286</v>
      </c>
      <c r="G185" s="2">
        <v>67801</v>
      </c>
    </row>
    <row r="186" spans="1:7" x14ac:dyDescent="0.25">
      <c r="A186" t="s">
        <v>110</v>
      </c>
      <c r="B186">
        <v>72055502</v>
      </c>
      <c r="C186" t="s">
        <v>111</v>
      </c>
      <c r="D186" s="3">
        <v>172</v>
      </c>
      <c r="E186" t="s">
        <v>112</v>
      </c>
      <c r="F186" t="s">
        <v>1288</v>
      </c>
      <c r="G186" s="2">
        <v>68771</v>
      </c>
    </row>
    <row r="187" spans="1:7" x14ac:dyDescent="0.25">
      <c r="A187" t="s">
        <v>423</v>
      </c>
      <c r="B187">
        <v>272591</v>
      </c>
      <c r="C187" t="s">
        <v>424</v>
      </c>
      <c r="D187" s="3">
        <v>47</v>
      </c>
      <c r="E187" t="s">
        <v>425</v>
      </c>
      <c r="F187" t="s">
        <v>1281</v>
      </c>
      <c r="G187" s="2">
        <v>55203</v>
      </c>
    </row>
    <row r="188" spans="1:7" x14ac:dyDescent="0.25">
      <c r="A188" t="s">
        <v>933</v>
      </c>
      <c r="B188">
        <v>278114</v>
      </c>
      <c r="C188" t="s">
        <v>934</v>
      </c>
      <c r="D188" s="3">
        <v>147</v>
      </c>
      <c r="E188" t="s">
        <v>935</v>
      </c>
      <c r="F188" t="s">
        <v>1281</v>
      </c>
      <c r="G188" s="2">
        <v>54234</v>
      </c>
    </row>
    <row r="189" spans="1:7" x14ac:dyDescent="0.25">
      <c r="A189" t="s">
        <v>1114</v>
      </c>
      <c r="B189">
        <v>89257</v>
      </c>
      <c r="C189" t="s">
        <v>544</v>
      </c>
      <c r="D189" s="3">
        <v>1001</v>
      </c>
      <c r="E189" t="s">
        <v>545</v>
      </c>
      <c r="F189" t="s">
        <v>1286</v>
      </c>
      <c r="G189" s="2">
        <v>66602</v>
      </c>
    </row>
    <row r="190" spans="1:7" x14ac:dyDescent="0.25">
      <c r="A190" t="s">
        <v>898</v>
      </c>
      <c r="B190">
        <v>272523</v>
      </c>
      <c r="C190" t="s">
        <v>899</v>
      </c>
      <c r="D190" s="3">
        <v>1</v>
      </c>
      <c r="E190" t="s">
        <v>900</v>
      </c>
      <c r="F190" t="s">
        <v>1281</v>
      </c>
      <c r="G190" s="2">
        <v>55001</v>
      </c>
    </row>
    <row r="191" spans="1:7" x14ac:dyDescent="0.25">
      <c r="A191" t="s">
        <v>1117</v>
      </c>
      <c r="B191">
        <v>283819</v>
      </c>
      <c r="C191" t="s">
        <v>1118</v>
      </c>
      <c r="D191" s="3">
        <v>861</v>
      </c>
      <c r="E191" t="s">
        <v>1119</v>
      </c>
      <c r="F191" t="s">
        <v>1288</v>
      </c>
      <c r="G191" s="2">
        <v>76331</v>
      </c>
    </row>
    <row r="192" spans="1:7" x14ac:dyDescent="0.25">
      <c r="A192" t="s">
        <v>1115</v>
      </c>
      <c r="B192">
        <v>72553669</v>
      </c>
      <c r="C192" t="s">
        <v>189</v>
      </c>
      <c r="D192" s="3">
        <v>230</v>
      </c>
      <c r="E192" t="s">
        <v>1116</v>
      </c>
      <c r="F192" t="s">
        <v>1276</v>
      </c>
      <c r="G192" s="2">
        <v>74787</v>
      </c>
    </row>
    <row r="193" spans="1:7" x14ac:dyDescent="0.25">
      <c r="A193" t="s">
        <v>894</v>
      </c>
      <c r="B193">
        <v>271811</v>
      </c>
      <c r="C193" t="s">
        <v>895</v>
      </c>
      <c r="D193" s="3">
        <v>1</v>
      </c>
      <c r="E193" t="s">
        <v>889</v>
      </c>
      <c r="F193" t="s">
        <v>1281</v>
      </c>
      <c r="G193" s="2">
        <v>50771</v>
      </c>
    </row>
    <row r="194" spans="1:7" x14ac:dyDescent="0.25">
      <c r="A194" t="s">
        <v>986</v>
      </c>
      <c r="B194">
        <v>30091</v>
      </c>
      <c r="C194" t="s">
        <v>987</v>
      </c>
      <c r="D194" s="3" t="s">
        <v>988</v>
      </c>
      <c r="E194" t="s">
        <v>22</v>
      </c>
      <c r="F194" t="s">
        <v>1280</v>
      </c>
      <c r="G194" s="2">
        <v>11000</v>
      </c>
    </row>
    <row r="195" spans="1:7" x14ac:dyDescent="0.25">
      <c r="A195" t="s">
        <v>329</v>
      </c>
      <c r="B195">
        <v>264521</v>
      </c>
      <c r="C195" t="s">
        <v>330</v>
      </c>
      <c r="D195" s="3">
        <v>1</v>
      </c>
      <c r="E195" t="s">
        <v>331</v>
      </c>
      <c r="F195" t="s">
        <v>1284</v>
      </c>
      <c r="G195" s="2">
        <v>41113</v>
      </c>
    </row>
    <row r="196" spans="1:7" x14ac:dyDescent="0.25">
      <c r="A196" t="s">
        <v>1120</v>
      </c>
      <c r="B196">
        <v>65293</v>
      </c>
      <c r="C196" t="s">
        <v>613</v>
      </c>
      <c r="D196" s="3">
        <v>87</v>
      </c>
      <c r="E196" t="s">
        <v>614</v>
      </c>
      <c r="F196" t="s">
        <v>1275</v>
      </c>
      <c r="G196" s="2">
        <v>26601</v>
      </c>
    </row>
    <row r="197" spans="1:7" x14ac:dyDescent="0.25">
      <c r="A197" t="s">
        <v>799</v>
      </c>
      <c r="B197">
        <v>76716</v>
      </c>
      <c r="C197" t="s">
        <v>800</v>
      </c>
      <c r="D197" s="3">
        <v>447</v>
      </c>
      <c r="E197" t="s">
        <v>801</v>
      </c>
      <c r="F197" t="s">
        <v>1282</v>
      </c>
      <c r="G197" s="2">
        <v>34701</v>
      </c>
    </row>
    <row r="198" spans="1:7" x14ac:dyDescent="0.25">
      <c r="A198" t="s">
        <v>376</v>
      </c>
      <c r="B198">
        <v>85804</v>
      </c>
      <c r="C198" t="s">
        <v>377</v>
      </c>
      <c r="D198" s="3">
        <v>71</v>
      </c>
      <c r="E198" t="s">
        <v>378</v>
      </c>
      <c r="F198" t="s">
        <v>1283</v>
      </c>
      <c r="G198" s="2">
        <v>51101</v>
      </c>
    </row>
    <row r="199" spans="1:7" x14ac:dyDescent="0.25">
      <c r="A199" t="s">
        <v>740</v>
      </c>
      <c r="B199">
        <v>243680</v>
      </c>
      <c r="C199" t="s">
        <v>741</v>
      </c>
      <c r="D199" s="3">
        <v>1</v>
      </c>
      <c r="E199" t="s">
        <v>741</v>
      </c>
      <c r="F199" t="s">
        <v>1275</v>
      </c>
      <c r="G199" s="2">
        <v>27034</v>
      </c>
    </row>
    <row r="200" spans="1:7" x14ac:dyDescent="0.25">
      <c r="A200" t="s">
        <v>1029</v>
      </c>
      <c r="B200">
        <v>64329607</v>
      </c>
      <c r="C200" t="s">
        <v>406</v>
      </c>
      <c r="D200" s="3">
        <v>367</v>
      </c>
      <c r="E200" t="s">
        <v>294</v>
      </c>
      <c r="F200" t="s">
        <v>1287</v>
      </c>
      <c r="G200" s="2">
        <v>56169</v>
      </c>
    </row>
    <row r="201" spans="1:7" x14ac:dyDescent="0.25">
      <c r="A201" t="s">
        <v>1021</v>
      </c>
      <c r="B201">
        <v>48282898</v>
      </c>
      <c r="C201" t="s">
        <v>318</v>
      </c>
      <c r="D201" s="3">
        <v>251</v>
      </c>
      <c r="E201" t="s">
        <v>319</v>
      </c>
      <c r="F201" t="s">
        <v>1283</v>
      </c>
      <c r="G201" s="2">
        <v>47201</v>
      </c>
    </row>
    <row r="202" spans="1:7" x14ac:dyDescent="0.25">
      <c r="A202" t="s">
        <v>972</v>
      </c>
      <c r="B202">
        <v>69538549</v>
      </c>
      <c r="C202" t="s">
        <v>62</v>
      </c>
      <c r="D202" s="3">
        <v>273</v>
      </c>
      <c r="E202" t="s">
        <v>510</v>
      </c>
      <c r="F202" t="s">
        <v>1278</v>
      </c>
      <c r="G202" s="2">
        <v>39601</v>
      </c>
    </row>
    <row r="203" spans="1:7" x14ac:dyDescent="0.25">
      <c r="A203" t="s">
        <v>618</v>
      </c>
      <c r="B203">
        <v>60437324</v>
      </c>
      <c r="C203" t="s">
        <v>619</v>
      </c>
      <c r="D203" s="3">
        <v>5</v>
      </c>
      <c r="E203" t="s">
        <v>22</v>
      </c>
      <c r="F203" t="s">
        <v>1280</v>
      </c>
      <c r="G203" s="2">
        <v>11001</v>
      </c>
    </row>
    <row r="204" spans="1:7" x14ac:dyDescent="0.25">
      <c r="A204" t="s">
        <v>876</v>
      </c>
      <c r="C204" t="s">
        <v>1053</v>
      </c>
      <c r="D204" s="3">
        <v>61</v>
      </c>
      <c r="E204" t="s">
        <v>877</v>
      </c>
      <c r="F204" t="s">
        <v>1287</v>
      </c>
      <c r="G204" s="2">
        <v>53944</v>
      </c>
    </row>
    <row r="205" spans="1:7" x14ac:dyDescent="0.25">
      <c r="A205" t="s">
        <v>1121</v>
      </c>
      <c r="B205">
        <v>8523495</v>
      </c>
      <c r="C205" t="s">
        <v>418</v>
      </c>
      <c r="D205" s="3">
        <v>20</v>
      </c>
      <c r="E205" t="s">
        <v>334</v>
      </c>
      <c r="F205" t="s">
        <v>1277</v>
      </c>
      <c r="G205" s="2">
        <v>37701</v>
      </c>
    </row>
    <row r="206" spans="1:7" x14ac:dyDescent="0.25">
      <c r="A206" t="s">
        <v>754</v>
      </c>
      <c r="B206">
        <v>255980</v>
      </c>
      <c r="C206" t="s">
        <v>755</v>
      </c>
      <c r="D206" s="3">
        <v>86</v>
      </c>
      <c r="E206" t="s">
        <v>755</v>
      </c>
      <c r="F206" t="s">
        <v>1282</v>
      </c>
      <c r="G206" s="2">
        <v>34034</v>
      </c>
    </row>
    <row r="207" spans="1:7" x14ac:dyDescent="0.25">
      <c r="A207" t="s">
        <v>295</v>
      </c>
      <c r="B207">
        <v>245178</v>
      </c>
      <c r="C207" t="s">
        <v>296</v>
      </c>
      <c r="D207" s="3">
        <v>129</v>
      </c>
      <c r="E207" t="s">
        <v>297</v>
      </c>
      <c r="F207" t="s">
        <v>1277</v>
      </c>
      <c r="G207" s="2">
        <v>37372</v>
      </c>
    </row>
    <row r="208" spans="1:7" x14ac:dyDescent="0.25">
      <c r="A208" t="s">
        <v>223</v>
      </c>
      <c r="B208">
        <v>48344508</v>
      </c>
      <c r="C208" t="s">
        <v>224</v>
      </c>
      <c r="D208" s="3">
        <v>1</v>
      </c>
      <c r="E208" t="s">
        <v>224</v>
      </c>
      <c r="F208" t="s">
        <v>1282</v>
      </c>
      <c r="G208" s="2">
        <v>34535</v>
      </c>
    </row>
    <row r="209" spans="1:9" x14ac:dyDescent="0.25">
      <c r="A209" t="s">
        <v>744</v>
      </c>
      <c r="B209">
        <v>65963709</v>
      </c>
      <c r="C209" t="s">
        <v>745</v>
      </c>
      <c r="D209" s="3">
        <v>24</v>
      </c>
      <c r="E209" t="s">
        <v>743</v>
      </c>
      <c r="F209" t="s">
        <v>1277</v>
      </c>
      <c r="G209" s="2">
        <v>37501</v>
      </c>
    </row>
    <row r="210" spans="1:9" x14ac:dyDescent="0.25">
      <c r="A210" t="s">
        <v>825</v>
      </c>
      <c r="B210">
        <v>262871</v>
      </c>
      <c r="C210" t="s">
        <v>826</v>
      </c>
      <c r="D210" s="3">
        <v>1</v>
      </c>
      <c r="E210" t="s">
        <v>317</v>
      </c>
      <c r="F210" t="s">
        <v>1283</v>
      </c>
      <c r="G210" s="2">
        <v>46331</v>
      </c>
    </row>
    <row r="211" spans="1:9" x14ac:dyDescent="0.25">
      <c r="A211" t="s">
        <v>756</v>
      </c>
      <c r="B211">
        <v>10360140</v>
      </c>
      <c r="C211" t="s">
        <v>757</v>
      </c>
      <c r="D211" s="3">
        <v>12</v>
      </c>
      <c r="E211" t="s">
        <v>758</v>
      </c>
      <c r="F211" t="s">
        <v>1282</v>
      </c>
      <c r="G211" s="2">
        <v>34192</v>
      </c>
    </row>
    <row r="212" spans="1:9" x14ac:dyDescent="0.25">
      <c r="A212" t="s">
        <v>998</v>
      </c>
      <c r="B212">
        <v>24238791</v>
      </c>
      <c r="C212" t="s">
        <v>999</v>
      </c>
      <c r="D212" s="3" t="s">
        <v>1000</v>
      </c>
      <c r="E212" t="s">
        <v>1001</v>
      </c>
      <c r="F212" t="s">
        <v>1280</v>
      </c>
      <c r="G212" s="2">
        <v>14300</v>
      </c>
    </row>
    <row r="213" spans="1:9" x14ac:dyDescent="0.25">
      <c r="A213" t="s">
        <v>240</v>
      </c>
      <c r="C213" t="s">
        <v>241</v>
      </c>
      <c r="D213" s="3">
        <v>210</v>
      </c>
      <c r="E213" t="s">
        <v>241</v>
      </c>
      <c r="F213" t="s">
        <v>1276</v>
      </c>
      <c r="G213" s="2">
        <v>74275</v>
      </c>
    </row>
    <row r="214" spans="1:9" x14ac:dyDescent="0.25">
      <c r="A214" t="s">
        <v>621</v>
      </c>
      <c r="B214">
        <v>64432</v>
      </c>
      <c r="C214" t="s">
        <v>622</v>
      </c>
      <c r="D214" s="3">
        <v>1</v>
      </c>
      <c r="E214" t="s">
        <v>22</v>
      </c>
      <c r="F214" t="s">
        <v>1280</v>
      </c>
      <c r="G214" s="2">
        <v>11000</v>
      </c>
    </row>
    <row r="215" spans="1:9" x14ac:dyDescent="0.25">
      <c r="A215" t="s">
        <v>1122</v>
      </c>
      <c r="B215">
        <v>71230530</v>
      </c>
      <c r="C215" t="s">
        <v>50</v>
      </c>
      <c r="D215" s="3">
        <v>4</v>
      </c>
      <c r="E215" t="s">
        <v>190</v>
      </c>
      <c r="F215" t="s">
        <v>1276</v>
      </c>
      <c r="G215" s="2">
        <v>74801</v>
      </c>
    </row>
    <row r="216" spans="1:9" x14ac:dyDescent="0.25">
      <c r="A216" t="s">
        <v>1123</v>
      </c>
      <c r="B216">
        <v>480002</v>
      </c>
      <c r="C216" t="s">
        <v>1124</v>
      </c>
      <c r="D216" s="3">
        <v>127</v>
      </c>
      <c r="E216" t="s">
        <v>1125</v>
      </c>
      <c r="F216" t="s">
        <v>1285</v>
      </c>
      <c r="G216" s="2">
        <v>36235</v>
      </c>
      <c r="I216" t="str">
        <f>_xlfn.CONCAT(TRIM(AdrMuz25[[#This Row],[Název]]),REPT(CHAR(32),2),AdrMuz25[[#This Row],[IČO]],REPT(CHAR(32),2),AdrMuz25[[#This Row],[Ulice]],REPT(CHAR(32),2),AdrMuz25[[#This Row],[Číslo]],REPT(CHAR(32),2),AdrMuz25[[#This Row],[Obec]],REPT(CHAR(32),2),AdrMuz25[[#This Row],[Kraj]],REPT(CHAR(32),2),AdrMuz25[[#This Row],[PSČ]])</f>
        <v>Muzeum Horní Blatná  480002  Bezručova  127  Horní Blatná  Karlovarský kraj  36235</v>
      </c>
    </row>
    <row r="217" spans="1:9" x14ac:dyDescent="0.25">
      <c r="A217" t="s">
        <v>795</v>
      </c>
      <c r="B217">
        <v>257770</v>
      </c>
      <c r="C217" t="s">
        <v>796</v>
      </c>
      <c r="D217" s="3">
        <v>46</v>
      </c>
      <c r="E217" t="s">
        <v>797</v>
      </c>
      <c r="F217" t="s">
        <v>1282</v>
      </c>
      <c r="G217" s="2">
        <v>33012</v>
      </c>
    </row>
    <row r="218" spans="1:9" x14ac:dyDescent="0.25">
      <c r="A218" t="s">
        <v>1126</v>
      </c>
      <c r="B218">
        <v>245909</v>
      </c>
      <c r="C218" t="s">
        <v>1127</v>
      </c>
      <c r="D218" s="3">
        <v>40</v>
      </c>
      <c r="E218" t="s">
        <v>1127</v>
      </c>
      <c r="F218" t="s">
        <v>1277</v>
      </c>
      <c r="G218" s="2">
        <v>38222</v>
      </c>
    </row>
    <row r="219" spans="1:9" x14ac:dyDescent="0.25">
      <c r="A219" t="s">
        <v>1011</v>
      </c>
      <c r="B219">
        <v>65809106</v>
      </c>
      <c r="C219" t="s">
        <v>262</v>
      </c>
      <c r="D219" s="3">
        <v>13</v>
      </c>
      <c r="E219" t="s">
        <v>1012</v>
      </c>
      <c r="F219" t="s">
        <v>1286</v>
      </c>
      <c r="G219" s="2">
        <v>69144</v>
      </c>
    </row>
    <row r="220" spans="1:9" x14ac:dyDescent="0.25">
      <c r="A220" t="s">
        <v>1128</v>
      </c>
      <c r="C220" t="s">
        <v>697</v>
      </c>
      <c r="D220" s="3">
        <v>41</v>
      </c>
      <c r="E220" t="s">
        <v>698</v>
      </c>
      <c r="F220" t="s">
        <v>1275</v>
      </c>
      <c r="G220" s="2">
        <v>28163</v>
      </c>
    </row>
    <row r="221" spans="1:9" x14ac:dyDescent="0.25">
      <c r="A221" t="s">
        <v>462</v>
      </c>
      <c r="B221">
        <v>74276</v>
      </c>
      <c r="C221" t="s">
        <v>463</v>
      </c>
      <c r="D221" s="3">
        <v>4</v>
      </c>
      <c r="E221" t="s">
        <v>464</v>
      </c>
      <c r="F221" t="s">
        <v>1285</v>
      </c>
      <c r="G221" s="2">
        <v>35011</v>
      </c>
    </row>
    <row r="222" spans="1:9" x14ac:dyDescent="0.25">
      <c r="A222" t="s">
        <v>1129</v>
      </c>
      <c r="B222">
        <v>73873</v>
      </c>
      <c r="C222" t="s">
        <v>784</v>
      </c>
      <c r="D222" s="3">
        <v>96</v>
      </c>
      <c r="E222" t="s">
        <v>563</v>
      </c>
      <c r="F222" t="s">
        <v>1282</v>
      </c>
      <c r="G222" s="2">
        <v>34401</v>
      </c>
    </row>
    <row r="223" spans="1:9" x14ac:dyDescent="0.25">
      <c r="A223" t="s">
        <v>237</v>
      </c>
      <c r="C223" t="s">
        <v>238</v>
      </c>
      <c r="D223" s="3">
        <v>14</v>
      </c>
      <c r="E223" t="s">
        <v>239</v>
      </c>
      <c r="F223" t="s">
        <v>1278</v>
      </c>
      <c r="G223" s="2">
        <v>39501</v>
      </c>
    </row>
    <row r="224" spans="1:9" x14ac:dyDescent="0.25">
      <c r="A224" t="s">
        <v>1130</v>
      </c>
      <c r="B224">
        <v>253472</v>
      </c>
      <c r="C224" t="s">
        <v>785</v>
      </c>
      <c r="D224" s="3">
        <v>1</v>
      </c>
      <c r="E224" t="s">
        <v>785</v>
      </c>
      <c r="F224" t="s">
        <v>1282</v>
      </c>
      <c r="G224" s="2">
        <v>34534</v>
      </c>
    </row>
    <row r="225" spans="1:7" x14ac:dyDescent="0.25">
      <c r="A225" t="s">
        <v>598</v>
      </c>
      <c r="B225">
        <v>259225</v>
      </c>
      <c r="C225" t="s">
        <v>65</v>
      </c>
      <c r="D225" s="3">
        <v>28</v>
      </c>
      <c r="E225" t="s">
        <v>599</v>
      </c>
      <c r="F225" t="s">
        <v>1282</v>
      </c>
      <c r="G225" s="2">
        <v>33808</v>
      </c>
    </row>
    <row r="226" spans="1:7" x14ac:dyDescent="0.25">
      <c r="A226" t="s">
        <v>436</v>
      </c>
      <c r="B226">
        <v>92142</v>
      </c>
      <c r="C226" t="s">
        <v>437</v>
      </c>
      <c r="D226" s="3">
        <v>37</v>
      </c>
      <c r="E226" t="s">
        <v>438</v>
      </c>
      <c r="F226" t="s">
        <v>1288</v>
      </c>
      <c r="G226" s="2">
        <v>68812</v>
      </c>
    </row>
    <row r="227" spans="1:7" x14ac:dyDescent="0.25">
      <c r="A227" t="s">
        <v>42</v>
      </c>
      <c r="B227">
        <v>69529604</v>
      </c>
      <c r="C227" t="s">
        <v>43</v>
      </c>
      <c r="D227" s="3">
        <v>89</v>
      </c>
      <c r="E227" t="s">
        <v>44</v>
      </c>
      <c r="F227" t="s">
        <v>1286</v>
      </c>
      <c r="G227" s="2">
        <v>66471</v>
      </c>
    </row>
    <row r="228" spans="1:7" x14ac:dyDescent="0.25">
      <c r="A228" t="s">
        <v>478</v>
      </c>
      <c r="B228">
        <v>89982</v>
      </c>
      <c r="C228" t="s">
        <v>68</v>
      </c>
      <c r="D228" s="3">
        <v>7040</v>
      </c>
      <c r="E228" t="s">
        <v>69</v>
      </c>
      <c r="F228" t="s">
        <v>1288</v>
      </c>
      <c r="G228" s="2">
        <v>76001</v>
      </c>
    </row>
    <row r="229" spans="1:7" x14ac:dyDescent="0.25">
      <c r="A229" t="s">
        <v>746</v>
      </c>
      <c r="B229">
        <v>70971</v>
      </c>
      <c r="C229" t="s">
        <v>747</v>
      </c>
      <c r="D229" s="3" t="s">
        <v>748</v>
      </c>
      <c r="E229" t="s">
        <v>334</v>
      </c>
      <c r="F229" t="s">
        <v>1277</v>
      </c>
      <c r="G229" s="2">
        <v>37701</v>
      </c>
    </row>
    <row r="230" spans="1:7" x14ac:dyDescent="0.25">
      <c r="A230" t="s">
        <v>1132</v>
      </c>
      <c r="B230">
        <v>70572321</v>
      </c>
      <c r="C230" t="s">
        <v>925</v>
      </c>
      <c r="D230" s="3" t="s">
        <v>1133</v>
      </c>
      <c r="E230" t="s">
        <v>1134</v>
      </c>
      <c r="F230" t="s">
        <v>1284</v>
      </c>
      <c r="G230" s="2">
        <v>40753</v>
      </c>
    </row>
    <row r="231" spans="1:7" x14ac:dyDescent="0.25">
      <c r="A231" t="s">
        <v>1131</v>
      </c>
      <c r="B231">
        <v>64669751</v>
      </c>
      <c r="C231" t="s">
        <v>1136</v>
      </c>
      <c r="D231" s="3" t="s">
        <v>1135</v>
      </c>
      <c r="E231" t="s">
        <v>388</v>
      </c>
      <c r="F231" t="s">
        <v>1283</v>
      </c>
      <c r="G231" s="2">
        <v>46601</v>
      </c>
    </row>
    <row r="232" spans="1:7" x14ac:dyDescent="0.25">
      <c r="A232" t="s">
        <v>1137</v>
      </c>
      <c r="B232">
        <v>75710</v>
      </c>
      <c r="C232" t="s">
        <v>788</v>
      </c>
      <c r="D232" s="3">
        <v>1</v>
      </c>
      <c r="E232" t="s">
        <v>789</v>
      </c>
      <c r="F232" t="s">
        <v>1282</v>
      </c>
      <c r="G232" s="2">
        <v>33601</v>
      </c>
    </row>
    <row r="233" spans="1:7" x14ac:dyDescent="0.25">
      <c r="A233" t="s">
        <v>146</v>
      </c>
      <c r="B233">
        <v>255599</v>
      </c>
      <c r="C233" t="s">
        <v>1054</v>
      </c>
      <c r="D233" s="3">
        <v>215</v>
      </c>
      <c r="E233" t="s">
        <v>147</v>
      </c>
      <c r="F233" t="s">
        <v>1282</v>
      </c>
      <c r="G233" s="2">
        <v>33901</v>
      </c>
    </row>
    <row r="234" spans="1:7" x14ac:dyDescent="0.25">
      <c r="A234" t="s">
        <v>371</v>
      </c>
      <c r="B234">
        <v>259021</v>
      </c>
      <c r="C234" t="s">
        <v>372</v>
      </c>
      <c r="D234" s="3">
        <v>2</v>
      </c>
      <c r="E234" t="s">
        <v>373</v>
      </c>
      <c r="F234" t="s">
        <v>1282</v>
      </c>
      <c r="G234" s="2">
        <v>33828</v>
      </c>
    </row>
    <row r="235" spans="1:7" x14ac:dyDescent="0.25">
      <c r="A235" t="s">
        <v>772</v>
      </c>
      <c r="B235">
        <v>71871</v>
      </c>
      <c r="C235" t="s">
        <v>342</v>
      </c>
      <c r="D235" s="3">
        <v>248</v>
      </c>
      <c r="E235" t="s">
        <v>773</v>
      </c>
      <c r="F235" t="s">
        <v>1277</v>
      </c>
      <c r="G235" s="2">
        <v>38411</v>
      </c>
    </row>
    <row r="236" spans="1:7" x14ac:dyDescent="0.25">
      <c r="A236" t="s">
        <v>995</v>
      </c>
      <c r="B236">
        <v>3440524</v>
      </c>
      <c r="C236" t="s">
        <v>996</v>
      </c>
      <c r="D236" s="3" t="s">
        <v>997</v>
      </c>
      <c r="E236" t="s">
        <v>22</v>
      </c>
      <c r="F236" t="s">
        <v>1280</v>
      </c>
      <c r="G236" s="2">
        <v>11800</v>
      </c>
    </row>
    <row r="237" spans="1:7" x14ac:dyDescent="0.25">
      <c r="A237" t="s">
        <v>989</v>
      </c>
      <c r="B237">
        <v>25759051</v>
      </c>
      <c r="C237" t="s">
        <v>990</v>
      </c>
      <c r="D237" s="3" t="s">
        <v>991</v>
      </c>
      <c r="E237" t="s">
        <v>22</v>
      </c>
      <c r="F237" t="s">
        <v>1280</v>
      </c>
      <c r="G237" s="2">
        <v>11000</v>
      </c>
    </row>
    <row r="238" spans="1:7" x14ac:dyDescent="0.25">
      <c r="A238" t="s">
        <v>281</v>
      </c>
      <c r="B238">
        <v>72053810</v>
      </c>
      <c r="C238" t="s">
        <v>282</v>
      </c>
      <c r="D238" s="3">
        <v>30</v>
      </c>
      <c r="E238" t="s">
        <v>283</v>
      </c>
      <c r="F238" t="s">
        <v>1285</v>
      </c>
      <c r="G238" s="2">
        <v>36001</v>
      </c>
    </row>
    <row r="239" spans="1:7" x14ac:dyDescent="0.25">
      <c r="A239" t="s">
        <v>269</v>
      </c>
      <c r="B239">
        <v>47095229</v>
      </c>
      <c r="C239" t="s">
        <v>270</v>
      </c>
      <c r="D239" s="3">
        <v>7</v>
      </c>
      <c r="E239" t="s">
        <v>271</v>
      </c>
      <c r="F239" t="s">
        <v>1280</v>
      </c>
      <c r="G239" s="2">
        <v>17000</v>
      </c>
    </row>
    <row r="240" spans="1:7" x14ac:dyDescent="0.25">
      <c r="A240" t="s">
        <v>305</v>
      </c>
      <c r="B240">
        <v>71545794</v>
      </c>
      <c r="C240" t="s">
        <v>306</v>
      </c>
      <c r="D240" s="3">
        <v>1</v>
      </c>
      <c r="E240" t="s">
        <v>306</v>
      </c>
      <c r="F240" t="s">
        <v>1277</v>
      </c>
      <c r="G240" s="2">
        <v>38742</v>
      </c>
    </row>
    <row r="241" spans="1:7" x14ac:dyDescent="0.25">
      <c r="A241" t="s">
        <v>504</v>
      </c>
      <c r="B241">
        <v>97969</v>
      </c>
      <c r="C241" t="s">
        <v>505</v>
      </c>
      <c r="D241" s="3">
        <v>7</v>
      </c>
      <c r="E241" t="s">
        <v>506</v>
      </c>
      <c r="F241" t="s">
        <v>1279</v>
      </c>
      <c r="G241" s="2">
        <v>75002</v>
      </c>
    </row>
    <row r="242" spans="1:7" x14ac:dyDescent="0.25">
      <c r="A242" t="s">
        <v>268</v>
      </c>
      <c r="B242">
        <v>26482142</v>
      </c>
      <c r="C242" t="s">
        <v>1055</v>
      </c>
      <c r="D242" s="3" t="s">
        <v>1056</v>
      </c>
      <c r="E242" t="s">
        <v>22</v>
      </c>
      <c r="F242" t="s">
        <v>1280</v>
      </c>
      <c r="G242" s="2">
        <v>11800</v>
      </c>
    </row>
    <row r="243" spans="1:7" x14ac:dyDescent="0.25">
      <c r="A243" t="s">
        <v>776</v>
      </c>
      <c r="B243">
        <v>9261915</v>
      </c>
      <c r="C243" t="s">
        <v>777</v>
      </c>
      <c r="D243" s="3">
        <v>178</v>
      </c>
      <c r="E243" t="s">
        <v>775</v>
      </c>
      <c r="F243" t="s">
        <v>1277</v>
      </c>
      <c r="G243" s="2">
        <v>38301</v>
      </c>
    </row>
    <row r="244" spans="1:7" x14ac:dyDescent="0.25">
      <c r="A244" t="s">
        <v>1139</v>
      </c>
      <c r="B244">
        <v>88455</v>
      </c>
      <c r="C244" t="s">
        <v>474</v>
      </c>
      <c r="D244" s="3">
        <v>213</v>
      </c>
      <c r="E244" t="s">
        <v>475</v>
      </c>
      <c r="F244" t="s">
        <v>1281</v>
      </c>
      <c r="G244" s="2">
        <v>54311</v>
      </c>
    </row>
    <row r="245" spans="1:7" x14ac:dyDescent="0.25">
      <c r="A245" t="s">
        <v>231</v>
      </c>
      <c r="B245">
        <v>26584310</v>
      </c>
      <c r="C245" t="s">
        <v>232</v>
      </c>
      <c r="D245" s="3">
        <v>149</v>
      </c>
      <c r="E245" t="s">
        <v>232</v>
      </c>
      <c r="F245" t="s">
        <v>1283</v>
      </c>
      <c r="G245" s="2">
        <v>51242</v>
      </c>
    </row>
    <row r="246" spans="1:7" x14ac:dyDescent="0.25">
      <c r="A246" t="s">
        <v>520</v>
      </c>
      <c r="B246">
        <v>91138</v>
      </c>
      <c r="C246" t="s">
        <v>421</v>
      </c>
      <c r="D246" s="3">
        <v>38</v>
      </c>
      <c r="E246" t="s">
        <v>521</v>
      </c>
      <c r="F246" t="s">
        <v>1288</v>
      </c>
      <c r="G246" s="2">
        <v>76711</v>
      </c>
    </row>
    <row r="247" spans="1:7" x14ac:dyDescent="0.25">
      <c r="A247" t="s">
        <v>1140</v>
      </c>
      <c r="B247">
        <v>250511</v>
      </c>
      <c r="C247" t="s">
        <v>1141</v>
      </c>
      <c r="D247" s="3">
        <v>17</v>
      </c>
      <c r="E247" t="s">
        <v>1141</v>
      </c>
      <c r="F247" t="s">
        <v>1277</v>
      </c>
      <c r="G247" s="2">
        <v>38493</v>
      </c>
    </row>
    <row r="248" spans="1:7" x14ac:dyDescent="0.25">
      <c r="A248" t="s">
        <v>576</v>
      </c>
      <c r="B248">
        <v>297178</v>
      </c>
      <c r="C248" t="s">
        <v>577</v>
      </c>
      <c r="D248" s="3">
        <v>170</v>
      </c>
      <c r="E248" t="s">
        <v>577</v>
      </c>
      <c r="F248" t="s">
        <v>1276</v>
      </c>
      <c r="G248" s="2">
        <v>73936</v>
      </c>
    </row>
    <row r="249" spans="1:7" x14ac:dyDescent="0.25">
      <c r="A249" t="s">
        <v>1142</v>
      </c>
      <c r="B249">
        <v>261947</v>
      </c>
      <c r="C249" t="s">
        <v>1143</v>
      </c>
      <c r="D249" s="3">
        <v>696</v>
      </c>
      <c r="E249" t="s">
        <v>1144</v>
      </c>
      <c r="F249" t="s">
        <v>1284</v>
      </c>
      <c r="G249" s="2">
        <v>43186</v>
      </c>
    </row>
    <row r="250" spans="1:7" x14ac:dyDescent="0.25">
      <c r="A250" t="s">
        <v>180</v>
      </c>
      <c r="B250">
        <v>299138</v>
      </c>
      <c r="C250" t="s">
        <v>181</v>
      </c>
      <c r="D250" s="3">
        <v>795</v>
      </c>
      <c r="E250" t="s">
        <v>182</v>
      </c>
      <c r="F250" t="s">
        <v>1279</v>
      </c>
      <c r="G250" s="2">
        <v>78401</v>
      </c>
    </row>
    <row r="251" spans="1:7" x14ac:dyDescent="0.25">
      <c r="A251" t="s">
        <v>514</v>
      </c>
      <c r="B251">
        <v>412830</v>
      </c>
      <c r="C251" t="s">
        <v>515</v>
      </c>
      <c r="D251" s="3">
        <v>74</v>
      </c>
      <c r="E251" t="s">
        <v>430</v>
      </c>
      <c r="F251" t="s">
        <v>1287</v>
      </c>
      <c r="G251" s="2">
        <v>53760</v>
      </c>
    </row>
    <row r="252" spans="1:7" x14ac:dyDescent="0.25">
      <c r="A252" t="s">
        <v>1145</v>
      </c>
      <c r="B252">
        <v>14706725</v>
      </c>
      <c r="C252" t="s">
        <v>1146</v>
      </c>
      <c r="D252" s="3">
        <v>64</v>
      </c>
      <c r="E252" t="s">
        <v>1146</v>
      </c>
      <c r="F252" t="s">
        <v>1285</v>
      </c>
      <c r="G252" s="2">
        <v>36272</v>
      </c>
    </row>
    <row r="253" spans="1:7" x14ac:dyDescent="0.25">
      <c r="A253" t="s">
        <v>1147</v>
      </c>
      <c r="B253">
        <v>27489906</v>
      </c>
      <c r="C253" t="s">
        <v>494</v>
      </c>
      <c r="D253" s="3">
        <v>341</v>
      </c>
      <c r="E253" t="s">
        <v>1148</v>
      </c>
      <c r="F253" t="s">
        <v>1281</v>
      </c>
      <c r="G253" s="2">
        <v>54954</v>
      </c>
    </row>
    <row r="254" spans="1:7" x14ac:dyDescent="0.25">
      <c r="A254" t="s">
        <v>1235</v>
      </c>
      <c r="B254">
        <v>254398</v>
      </c>
      <c r="C254" t="s">
        <v>1236</v>
      </c>
      <c r="D254" s="3">
        <v>31</v>
      </c>
      <c r="E254" t="s">
        <v>1237</v>
      </c>
      <c r="F254" t="s">
        <v>1285</v>
      </c>
      <c r="G254" s="2">
        <v>36235</v>
      </c>
    </row>
    <row r="255" spans="1:7" x14ac:dyDescent="0.25">
      <c r="A255" t="s">
        <v>602</v>
      </c>
      <c r="B255">
        <v>101427</v>
      </c>
      <c r="C255" t="s">
        <v>603</v>
      </c>
      <c r="D255" s="3" t="s">
        <v>604</v>
      </c>
      <c r="E255" t="s">
        <v>36</v>
      </c>
      <c r="F255" t="s">
        <v>1286</v>
      </c>
      <c r="G255" s="2">
        <v>66224</v>
      </c>
    </row>
    <row r="256" spans="1:7" x14ac:dyDescent="0.25">
      <c r="A256" t="s">
        <v>1247</v>
      </c>
      <c r="B256">
        <v>242098</v>
      </c>
      <c r="C256" t="s">
        <v>342</v>
      </c>
      <c r="D256" s="3">
        <v>119</v>
      </c>
      <c r="E256" t="s">
        <v>1248</v>
      </c>
      <c r="F256" t="s">
        <v>1275</v>
      </c>
      <c r="G256" s="2">
        <v>26301</v>
      </c>
    </row>
    <row r="257" spans="1:7" x14ac:dyDescent="0.25">
      <c r="A257" t="s">
        <v>847</v>
      </c>
      <c r="B257">
        <v>266299</v>
      </c>
      <c r="C257" t="s">
        <v>227</v>
      </c>
      <c r="D257" s="3">
        <v>7</v>
      </c>
      <c r="E257" t="s">
        <v>848</v>
      </c>
      <c r="F257" t="s">
        <v>1284</v>
      </c>
      <c r="G257" s="2">
        <v>41901</v>
      </c>
    </row>
    <row r="258" spans="1:7" x14ac:dyDescent="0.25">
      <c r="A258" t="s">
        <v>557</v>
      </c>
      <c r="B258">
        <v>556912</v>
      </c>
      <c r="C258" t="s">
        <v>558</v>
      </c>
      <c r="D258" s="3">
        <v>3</v>
      </c>
      <c r="E258" t="s">
        <v>559</v>
      </c>
      <c r="F258" t="s">
        <v>1284</v>
      </c>
      <c r="G258" s="2">
        <v>40317</v>
      </c>
    </row>
    <row r="259" spans="1:7" x14ac:dyDescent="0.25">
      <c r="A259" t="s">
        <v>366</v>
      </c>
      <c r="B259">
        <v>238309</v>
      </c>
      <c r="C259" t="s">
        <v>367</v>
      </c>
      <c r="D259" s="3">
        <v>148</v>
      </c>
      <c r="E259" t="s">
        <v>368</v>
      </c>
      <c r="F259" t="s">
        <v>1275</v>
      </c>
      <c r="G259" s="2">
        <v>29501</v>
      </c>
    </row>
    <row r="260" spans="1:7" x14ac:dyDescent="0.25">
      <c r="A260" t="s">
        <v>337</v>
      </c>
      <c r="B260">
        <v>49457543</v>
      </c>
      <c r="C260" t="s">
        <v>1057</v>
      </c>
      <c r="D260" s="3">
        <v>152</v>
      </c>
      <c r="E260" t="s">
        <v>338</v>
      </c>
      <c r="F260" t="s">
        <v>1286</v>
      </c>
      <c r="G260" s="2">
        <v>66601</v>
      </c>
    </row>
    <row r="261" spans="1:7" x14ac:dyDescent="0.25">
      <c r="A261" t="s">
        <v>849</v>
      </c>
      <c r="B261">
        <v>361321</v>
      </c>
      <c r="C261" t="s">
        <v>227</v>
      </c>
      <c r="D261" s="3" t="s">
        <v>850</v>
      </c>
      <c r="E261" t="s">
        <v>851</v>
      </c>
      <c r="F261" t="s">
        <v>1284</v>
      </c>
      <c r="G261" s="2">
        <v>40001</v>
      </c>
    </row>
    <row r="262" spans="1:7" x14ac:dyDescent="0.25">
      <c r="A262" t="s">
        <v>640</v>
      </c>
      <c r="B262">
        <v>5886</v>
      </c>
      <c r="C262" t="s">
        <v>641</v>
      </c>
      <c r="D262" s="3">
        <v>4</v>
      </c>
      <c r="E262" t="s">
        <v>642</v>
      </c>
      <c r="F262" t="s">
        <v>1280</v>
      </c>
      <c r="G262" s="2">
        <v>16200</v>
      </c>
    </row>
    <row r="263" spans="1:7" x14ac:dyDescent="0.25">
      <c r="A263" t="s">
        <v>632</v>
      </c>
      <c r="B263">
        <v>25720597</v>
      </c>
      <c r="C263" t="s">
        <v>407</v>
      </c>
      <c r="D263" s="3">
        <v>11</v>
      </c>
      <c r="E263" t="s">
        <v>22</v>
      </c>
      <c r="F263" t="s">
        <v>1280</v>
      </c>
      <c r="G263" s="2">
        <v>11800</v>
      </c>
    </row>
    <row r="264" spans="1:7" x14ac:dyDescent="0.25">
      <c r="A264" t="s">
        <v>444</v>
      </c>
      <c r="B264">
        <v>262579</v>
      </c>
      <c r="C264" t="s">
        <v>445</v>
      </c>
      <c r="D264" s="3">
        <v>1</v>
      </c>
      <c r="E264" t="s">
        <v>446</v>
      </c>
      <c r="F264" t="s">
        <v>1283</v>
      </c>
      <c r="G264" s="2">
        <v>46851</v>
      </c>
    </row>
    <row r="265" spans="1:7" x14ac:dyDescent="0.25">
      <c r="A265" t="s">
        <v>392</v>
      </c>
      <c r="B265">
        <v>353639</v>
      </c>
      <c r="C265" t="s">
        <v>393</v>
      </c>
      <c r="D265" s="3">
        <v>1</v>
      </c>
      <c r="E265" t="s">
        <v>394</v>
      </c>
      <c r="F265" t="s">
        <v>1275</v>
      </c>
      <c r="G265" s="2">
        <v>29301</v>
      </c>
    </row>
    <row r="266" spans="1:7" x14ac:dyDescent="0.25">
      <c r="A266" t="s">
        <v>1150</v>
      </c>
      <c r="B266">
        <v>1111035</v>
      </c>
      <c r="C266" t="s">
        <v>1151</v>
      </c>
      <c r="D266" s="3">
        <v>221</v>
      </c>
      <c r="E266" t="s">
        <v>743</v>
      </c>
      <c r="F266" t="s">
        <v>1277</v>
      </c>
      <c r="G266" s="2">
        <v>37501</v>
      </c>
    </row>
    <row r="267" spans="1:7" x14ac:dyDescent="0.25">
      <c r="A267" t="s">
        <v>1149</v>
      </c>
      <c r="B267">
        <v>298450</v>
      </c>
      <c r="C267" t="s">
        <v>71</v>
      </c>
      <c r="D267" s="3">
        <v>318</v>
      </c>
      <c r="E267" t="s">
        <v>168</v>
      </c>
      <c r="F267" t="s">
        <v>1276</v>
      </c>
      <c r="G267" s="2">
        <v>74201</v>
      </c>
    </row>
    <row r="268" spans="1:7" ht="15.6" customHeight="1" x14ac:dyDescent="0.25">
      <c r="A268" t="s">
        <v>242</v>
      </c>
      <c r="B268">
        <v>21136297</v>
      </c>
      <c r="C268" t="s">
        <v>243</v>
      </c>
      <c r="D268" s="3">
        <v>13</v>
      </c>
      <c r="E268" t="s">
        <v>243</v>
      </c>
      <c r="F268" t="s">
        <v>1286</v>
      </c>
      <c r="G268" s="2">
        <v>67102</v>
      </c>
    </row>
    <row r="269" spans="1:7" x14ac:dyDescent="0.25">
      <c r="A269" t="s">
        <v>1152</v>
      </c>
      <c r="B269">
        <v>6874037</v>
      </c>
      <c r="C269" t="s">
        <v>1153</v>
      </c>
      <c r="D269" s="3">
        <v>4</v>
      </c>
      <c r="E269" t="s">
        <v>1153</v>
      </c>
      <c r="F269" t="s">
        <v>1281</v>
      </c>
      <c r="G269" s="2">
        <v>55101</v>
      </c>
    </row>
    <row r="270" spans="1:7" x14ac:dyDescent="0.25">
      <c r="A270" t="s">
        <v>1154</v>
      </c>
      <c r="B270">
        <v>15792200</v>
      </c>
      <c r="C270" t="s">
        <v>1155</v>
      </c>
      <c r="D270" s="3">
        <v>91</v>
      </c>
      <c r="E270" t="s">
        <v>1155</v>
      </c>
      <c r="F270" t="s">
        <v>1277</v>
      </c>
      <c r="G270" s="2">
        <v>37843</v>
      </c>
    </row>
    <row r="271" spans="1:7" x14ac:dyDescent="0.25">
      <c r="A271" t="s">
        <v>298</v>
      </c>
      <c r="B271">
        <v>290904</v>
      </c>
      <c r="C271" t="s">
        <v>299</v>
      </c>
      <c r="D271" s="3">
        <v>82</v>
      </c>
      <c r="E271" t="s">
        <v>300</v>
      </c>
      <c r="F271" t="s">
        <v>1288</v>
      </c>
      <c r="G271" s="2">
        <v>68762</v>
      </c>
    </row>
    <row r="272" spans="1:7" x14ac:dyDescent="0.25">
      <c r="A272" t="s">
        <v>1156</v>
      </c>
      <c r="B272">
        <v>26682044</v>
      </c>
      <c r="C272" t="s">
        <v>1157</v>
      </c>
      <c r="D272" s="3">
        <v>1022</v>
      </c>
      <c r="E272" t="s">
        <v>74</v>
      </c>
      <c r="F272" t="s">
        <v>1286</v>
      </c>
      <c r="G272" s="2">
        <v>69501</v>
      </c>
    </row>
    <row r="273" spans="1:7" x14ac:dyDescent="0.25">
      <c r="A273" t="s">
        <v>945</v>
      </c>
      <c r="B273">
        <v>84930</v>
      </c>
      <c r="C273" t="s">
        <v>311</v>
      </c>
      <c r="D273" s="3">
        <v>1</v>
      </c>
      <c r="E273" t="s">
        <v>345</v>
      </c>
      <c r="F273" t="s">
        <v>1281</v>
      </c>
      <c r="G273" s="2">
        <v>54701</v>
      </c>
    </row>
    <row r="274" spans="1:7" x14ac:dyDescent="0.25">
      <c r="A274" t="s">
        <v>70</v>
      </c>
      <c r="B274">
        <v>70286736</v>
      </c>
      <c r="C274" t="s">
        <v>71</v>
      </c>
      <c r="D274" s="3">
        <v>304</v>
      </c>
      <c r="E274" t="s">
        <v>72</v>
      </c>
      <c r="F274" t="s">
        <v>1288</v>
      </c>
      <c r="G274" s="2">
        <v>76361</v>
      </c>
    </row>
    <row r="275" spans="1:7" x14ac:dyDescent="0.25">
      <c r="A275" t="s">
        <v>1158</v>
      </c>
      <c r="B275">
        <v>96296</v>
      </c>
      <c r="C275" t="s">
        <v>583</v>
      </c>
      <c r="D275" s="3">
        <v>12</v>
      </c>
      <c r="E275" t="s">
        <v>584</v>
      </c>
      <c r="F275" t="s">
        <v>1276</v>
      </c>
      <c r="G275" s="2">
        <v>74111</v>
      </c>
    </row>
    <row r="276" spans="1:7" x14ac:dyDescent="0.25">
      <c r="A276" t="s">
        <v>1159</v>
      </c>
      <c r="C276" t="s">
        <v>207</v>
      </c>
      <c r="D276" s="3">
        <v>451</v>
      </c>
      <c r="E276" t="s">
        <v>207</v>
      </c>
      <c r="F276" t="s">
        <v>1288</v>
      </c>
      <c r="G276" s="2">
        <v>75604</v>
      </c>
    </row>
    <row r="277" spans="1:7" x14ac:dyDescent="0.25">
      <c r="A277" t="s">
        <v>151</v>
      </c>
      <c r="B277">
        <v>575976</v>
      </c>
      <c r="C277" t="s">
        <v>152</v>
      </c>
      <c r="D277" s="3">
        <v>197</v>
      </c>
      <c r="E277" t="s">
        <v>152</v>
      </c>
      <c r="F277" t="s">
        <v>1276</v>
      </c>
      <c r="G277" s="2">
        <v>79332</v>
      </c>
    </row>
    <row r="278" spans="1:7" x14ac:dyDescent="0.25">
      <c r="A278" t="s">
        <v>688</v>
      </c>
      <c r="B278">
        <v>662224</v>
      </c>
      <c r="C278" t="s">
        <v>689</v>
      </c>
      <c r="D278" s="3">
        <v>8</v>
      </c>
      <c r="E278" t="s">
        <v>690</v>
      </c>
      <c r="F278" t="s">
        <v>1275</v>
      </c>
      <c r="G278" s="2">
        <v>27735</v>
      </c>
    </row>
    <row r="279" spans="1:7" x14ac:dyDescent="0.25">
      <c r="A279" t="s">
        <v>1249</v>
      </c>
      <c r="B279">
        <v>283266</v>
      </c>
      <c r="C279" t="s">
        <v>1138</v>
      </c>
      <c r="D279" s="3">
        <v>135</v>
      </c>
      <c r="E279" t="s">
        <v>1138</v>
      </c>
      <c r="F279" t="s">
        <v>1286</v>
      </c>
      <c r="G279" s="2">
        <v>69110</v>
      </c>
    </row>
    <row r="280" spans="1:7" x14ac:dyDescent="0.25">
      <c r="A280" t="s">
        <v>1028</v>
      </c>
      <c r="B280">
        <v>637262</v>
      </c>
      <c r="C280" t="s">
        <v>580</v>
      </c>
      <c r="D280" s="3">
        <v>16</v>
      </c>
      <c r="E280" t="s">
        <v>33</v>
      </c>
      <c r="F280" t="s">
        <v>1286</v>
      </c>
      <c r="G280" s="2">
        <v>68001</v>
      </c>
    </row>
    <row r="281" spans="1:7" x14ac:dyDescent="0.25">
      <c r="A281" t="s">
        <v>77</v>
      </c>
      <c r="B281">
        <v>285528</v>
      </c>
      <c r="C281" t="s">
        <v>78</v>
      </c>
      <c r="D281" s="3">
        <v>110</v>
      </c>
      <c r="E281" t="s">
        <v>78</v>
      </c>
      <c r="F281" t="s">
        <v>1286</v>
      </c>
      <c r="G281" s="2">
        <v>69634</v>
      </c>
    </row>
    <row r="282" spans="1:7" x14ac:dyDescent="0.25">
      <c r="A282" t="s">
        <v>1160</v>
      </c>
      <c r="B282">
        <v>22681175</v>
      </c>
      <c r="C282" t="s">
        <v>1161</v>
      </c>
      <c r="D282" s="3">
        <v>26</v>
      </c>
      <c r="E282" t="s">
        <v>388</v>
      </c>
      <c r="F282" t="s">
        <v>1283</v>
      </c>
      <c r="G282" s="2">
        <v>46604</v>
      </c>
    </row>
    <row r="283" spans="1:7" x14ac:dyDescent="0.25">
      <c r="A283" t="s">
        <v>310</v>
      </c>
      <c r="B283">
        <v>298221</v>
      </c>
      <c r="C283" t="s">
        <v>311</v>
      </c>
      <c r="D283" s="3">
        <v>25</v>
      </c>
      <c r="E283" t="s">
        <v>312</v>
      </c>
      <c r="F283" t="s">
        <v>1276</v>
      </c>
      <c r="G283" s="2">
        <v>74235</v>
      </c>
    </row>
    <row r="284" spans="1:7" x14ac:dyDescent="0.25">
      <c r="A284" t="s">
        <v>198</v>
      </c>
      <c r="B284">
        <v>13642031</v>
      </c>
      <c r="C284" t="s">
        <v>199</v>
      </c>
      <c r="D284" s="3">
        <v>2</v>
      </c>
      <c r="E284" t="s">
        <v>200</v>
      </c>
      <c r="F284" t="s">
        <v>1279</v>
      </c>
      <c r="G284" s="2">
        <v>78983</v>
      </c>
    </row>
    <row r="285" spans="1:7" x14ac:dyDescent="0.25">
      <c r="A285" t="s">
        <v>1005</v>
      </c>
      <c r="B285">
        <v>1407015</v>
      </c>
      <c r="C285" t="s">
        <v>1006</v>
      </c>
      <c r="D285" s="3">
        <v>3</v>
      </c>
      <c r="E285" t="s">
        <v>1007</v>
      </c>
      <c r="F285" t="s">
        <v>1275</v>
      </c>
      <c r="G285" s="2">
        <v>28522</v>
      </c>
    </row>
    <row r="286" spans="1:7" ht="15.6" customHeight="1" x14ac:dyDescent="0.25">
      <c r="A286" t="s">
        <v>1162</v>
      </c>
      <c r="B286">
        <v>44065841</v>
      </c>
      <c r="C286" t="s">
        <v>103</v>
      </c>
      <c r="D286" s="3">
        <v>46</v>
      </c>
      <c r="E286" t="s">
        <v>1163</v>
      </c>
      <c r="F286" t="s">
        <v>1278</v>
      </c>
      <c r="G286" s="2">
        <v>67551</v>
      </c>
    </row>
    <row r="287" spans="1:7" x14ac:dyDescent="0.25">
      <c r="A287" t="s">
        <v>992</v>
      </c>
      <c r="B287">
        <v>8694508</v>
      </c>
      <c r="C287" t="s">
        <v>993</v>
      </c>
      <c r="D287" s="3" t="s">
        <v>994</v>
      </c>
      <c r="E287" t="s">
        <v>22</v>
      </c>
      <c r="F287" t="s">
        <v>1280</v>
      </c>
      <c r="G287" s="2">
        <v>11000</v>
      </c>
    </row>
    <row r="288" spans="1:7" x14ac:dyDescent="0.25">
      <c r="A288" t="s">
        <v>1164</v>
      </c>
      <c r="B288">
        <v>27768821</v>
      </c>
      <c r="C288" t="s">
        <v>522</v>
      </c>
      <c r="D288" s="3">
        <v>9</v>
      </c>
      <c r="E288" t="s">
        <v>523</v>
      </c>
      <c r="F288" t="s">
        <v>1279</v>
      </c>
      <c r="G288" s="2">
        <v>78815</v>
      </c>
    </row>
    <row r="289" spans="1:7" x14ac:dyDescent="0.25">
      <c r="A289" t="s">
        <v>539</v>
      </c>
      <c r="B289">
        <v>637203</v>
      </c>
      <c r="C289" t="s">
        <v>540</v>
      </c>
      <c r="D289" s="3">
        <v>32</v>
      </c>
      <c r="E289" t="s">
        <v>540</v>
      </c>
      <c r="F289" t="s">
        <v>1286</v>
      </c>
      <c r="G289" s="2">
        <v>67906</v>
      </c>
    </row>
    <row r="290" spans="1:7" x14ac:dyDescent="0.25">
      <c r="A290" t="s">
        <v>1165</v>
      </c>
      <c r="B290">
        <v>65048</v>
      </c>
      <c r="C290" t="s">
        <v>29</v>
      </c>
      <c r="D290" s="3">
        <v>1</v>
      </c>
      <c r="E290" t="s">
        <v>648</v>
      </c>
      <c r="F290" t="s">
        <v>1275</v>
      </c>
      <c r="G290" s="2">
        <v>25801</v>
      </c>
    </row>
    <row r="291" spans="1:7" x14ac:dyDescent="0.25">
      <c r="A291" t="s">
        <v>938</v>
      </c>
      <c r="B291">
        <v>75119153</v>
      </c>
      <c r="C291" t="s">
        <v>218</v>
      </c>
      <c r="D291" s="3">
        <v>150</v>
      </c>
      <c r="E291" t="s">
        <v>4</v>
      </c>
      <c r="F291" t="s">
        <v>1281</v>
      </c>
      <c r="G291" s="2">
        <v>54101</v>
      </c>
    </row>
    <row r="292" spans="1:7" x14ac:dyDescent="0.25">
      <c r="A292" t="s">
        <v>635</v>
      </c>
      <c r="B292">
        <v>60498030</v>
      </c>
      <c r="C292" t="s">
        <v>636</v>
      </c>
      <c r="D292" s="3" t="s">
        <v>637</v>
      </c>
      <c r="E292" t="s">
        <v>354</v>
      </c>
      <c r="F292" t="s">
        <v>1280</v>
      </c>
      <c r="G292" s="2">
        <v>12000</v>
      </c>
    </row>
    <row r="293" spans="1:7" x14ac:dyDescent="0.25">
      <c r="A293" t="s">
        <v>628</v>
      </c>
      <c r="B293">
        <v>61381683</v>
      </c>
      <c r="C293" t="s">
        <v>629</v>
      </c>
      <c r="D293" s="3">
        <v>9</v>
      </c>
      <c r="E293" t="s">
        <v>22</v>
      </c>
      <c r="F293" t="s">
        <v>1280</v>
      </c>
      <c r="G293" s="2">
        <v>11800</v>
      </c>
    </row>
    <row r="294" spans="1:7" x14ac:dyDescent="0.25">
      <c r="A294" t="s">
        <v>623</v>
      </c>
      <c r="B294">
        <v>25656635</v>
      </c>
      <c r="C294" t="s">
        <v>624</v>
      </c>
      <c r="D294" s="3">
        <v>15</v>
      </c>
      <c r="E294" t="s">
        <v>625</v>
      </c>
      <c r="F294" t="s">
        <v>1280</v>
      </c>
      <c r="G294" s="2">
        <v>14000</v>
      </c>
    </row>
    <row r="295" spans="1:7" x14ac:dyDescent="0.25">
      <c r="A295" t="s">
        <v>260</v>
      </c>
      <c r="B295">
        <v>574368</v>
      </c>
      <c r="C295" t="s">
        <v>0</v>
      </c>
      <c r="D295" s="3">
        <v>314</v>
      </c>
      <c r="E295" t="s">
        <v>261</v>
      </c>
      <c r="F295" t="s">
        <v>1282</v>
      </c>
      <c r="G295" s="2">
        <v>34506</v>
      </c>
    </row>
    <row r="296" spans="1:7" x14ac:dyDescent="0.25">
      <c r="A296" t="s">
        <v>892</v>
      </c>
      <c r="B296">
        <v>26634775</v>
      </c>
      <c r="C296" t="s">
        <v>893</v>
      </c>
      <c r="D296" s="3">
        <v>37</v>
      </c>
      <c r="E296" t="s">
        <v>461</v>
      </c>
      <c r="F296" t="s">
        <v>1281</v>
      </c>
      <c r="G296" s="2">
        <v>50601</v>
      </c>
    </row>
    <row r="297" spans="1:7" x14ac:dyDescent="0.25">
      <c r="A297" t="s">
        <v>1166</v>
      </c>
      <c r="B297">
        <v>4536649</v>
      </c>
      <c r="C297" t="s">
        <v>31</v>
      </c>
      <c r="D297" s="3" t="s">
        <v>32</v>
      </c>
      <c r="E297" t="s">
        <v>33</v>
      </c>
      <c r="F297" t="s">
        <v>1286</v>
      </c>
      <c r="G297" s="2">
        <v>68001</v>
      </c>
    </row>
    <row r="298" spans="1:7" x14ac:dyDescent="0.25">
      <c r="A298" t="s">
        <v>1167</v>
      </c>
      <c r="B298">
        <v>98574</v>
      </c>
      <c r="C298" t="s">
        <v>505</v>
      </c>
      <c r="D298" s="3">
        <v>2</v>
      </c>
      <c r="E298" t="s">
        <v>556</v>
      </c>
      <c r="F298" t="s">
        <v>1288</v>
      </c>
      <c r="G298" s="2">
        <v>75501</v>
      </c>
    </row>
    <row r="299" spans="1:7" x14ac:dyDescent="0.25">
      <c r="A299" t="s">
        <v>363</v>
      </c>
      <c r="B299">
        <v>25160508</v>
      </c>
      <c r="C299" t="s">
        <v>364</v>
      </c>
      <c r="D299" s="3">
        <v>47</v>
      </c>
      <c r="E299" t="s">
        <v>365</v>
      </c>
      <c r="F299" t="s">
        <v>1278</v>
      </c>
      <c r="G299" s="2">
        <v>39301</v>
      </c>
    </row>
    <row r="300" spans="1:7" x14ac:dyDescent="0.25">
      <c r="A300" t="s">
        <v>1168</v>
      </c>
      <c r="B300">
        <v>235831</v>
      </c>
      <c r="C300" t="s">
        <v>676</v>
      </c>
      <c r="D300" s="3">
        <v>1</v>
      </c>
      <c r="E300" t="s">
        <v>677</v>
      </c>
      <c r="F300" t="s">
        <v>1275</v>
      </c>
      <c r="G300" s="2">
        <v>28126</v>
      </c>
    </row>
    <row r="301" spans="1:7" x14ac:dyDescent="0.25">
      <c r="A301" t="s">
        <v>586</v>
      </c>
      <c r="B301">
        <v>71239812</v>
      </c>
      <c r="C301" t="s">
        <v>587</v>
      </c>
      <c r="D301" s="3">
        <v>67</v>
      </c>
      <c r="E301" t="s">
        <v>36</v>
      </c>
      <c r="F301" t="s">
        <v>1286</v>
      </c>
      <c r="G301" s="2">
        <v>60200</v>
      </c>
    </row>
    <row r="302" spans="1:7" x14ac:dyDescent="0.25">
      <c r="A302" t="s">
        <v>97</v>
      </c>
      <c r="B302">
        <v>287709</v>
      </c>
      <c r="C302" t="s">
        <v>98</v>
      </c>
      <c r="D302" s="3">
        <v>248</v>
      </c>
      <c r="E302" t="s">
        <v>98</v>
      </c>
      <c r="F302" t="s">
        <v>1288</v>
      </c>
      <c r="G302" s="2">
        <v>76845</v>
      </c>
    </row>
    <row r="303" spans="1:7" x14ac:dyDescent="0.25">
      <c r="A303" t="s">
        <v>26</v>
      </c>
      <c r="B303">
        <v>63199556</v>
      </c>
      <c r="C303" t="s">
        <v>27</v>
      </c>
      <c r="D303" s="3">
        <v>143</v>
      </c>
      <c r="E303" t="s">
        <v>13</v>
      </c>
      <c r="F303" t="s">
        <v>1287</v>
      </c>
      <c r="G303" s="2">
        <v>56151</v>
      </c>
    </row>
    <row r="304" spans="1:7" x14ac:dyDescent="0.25">
      <c r="A304" t="s">
        <v>1169</v>
      </c>
      <c r="B304">
        <v>43752110</v>
      </c>
      <c r="C304" t="s">
        <v>550</v>
      </c>
      <c r="D304" s="3" t="s">
        <v>551</v>
      </c>
      <c r="E304" t="s">
        <v>552</v>
      </c>
      <c r="F304" t="s">
        <v>1275</v>
      </c>
      <c r="G304" s="2">
        <v>25101</v>
      </c>
    </row>
    <row r="305" spans="1:7" x14ac:dyDescent="0.25">
      <c r="A305" t="s">
        <v>290</v>
      </c>
      <c r="B305">
        <v>397342</v>
      </c>
      <c r="C305" t="s">
        <v>291</v>
      </c>
      <c r="D305" s="3">
        <v>3</v>
      </c>
      <c r="E305" t="s">
        <v>291</v>
      </c>
      <c r="F305" t="s">
        <v>1277</v>
      </c>
      <c r="G305" s="2">
        <v>38716</v>
      </c>
    </row>
    <row r="306" spans="1:7" x14ac:dyDescent="0.25">
      <c r="A306" t="s">
        <v>1170</v>
      </c>
      <c r="B306">
        <v>245925</v>
      </c>
      <c r="C306" t="s">
        <v>1171</v>
      </c>
      <c r="D306" s="3">
        <v>124</v>
      </c>
      <c r="E306" t="s">
        <v>1171</v>
      </c>
      <c r="F306" t="s">
        <v>1277</v>
      </c>
      <c r="G306" s="2">
        <v>38208</v>
      </c>
    </row>
    <row r="307" spans="1:7" x14ac:dyDescent="0.25">
      <c r="A307" t="s">
        <v>204</v>
      </c>
      <c r="B307">
        <v>70960399</v>
      </c>
      <c r="C307" t="s">
        <v>205</v>
      </c>
      <c r="D307" s="3">
        <v>203</v>
      </c>
      <c r="E307" t="s">
        <v>206</v>
      </c>
      <c r="F307" t="s">
        <v>1279</v>
      </c>
      <c r="G307" s="2">
        <v>78813</v>
      </c>
    </row>
    <row r="308" spans="1:7" x14ac:dyDescent="0.25">
      <c r="A308" t="s">
        <v>385</v>
      </c>
      <c r="B308">
        <v>79481</v>
      </c>
      <c r="C308" t="s">
        <v>386</v>
      </c>
      <c r="D308" s="3" t="s">
        <v>387</v>
      </c>
      <c r="E308" t="s">
        <v>388</v>
      </c>
      <c r="F308" t="s">
        <v>1283</v>
      </c>
      <c r="G308" s="2">
        <v>46601</v>
      </c>
    </row>
    <row r="309" spans="1:7" x14ac:dyDescent="0.25">
      <c r="A309" t="s">
        <v>1031</v>
      </c>
      <c r="B309">
        <v>49282794</v>
      </c>
      <c r="C309" t="s">
        <v>915</v>
      </c>
      <c r="D309" s="3">
        <v>95</v>
      </c>
      <c r="E309" t="s">
        <v>916</v>
      </c>
      <c r="F309" t="s">
        <v>1283</v>
      </c>
      <c r="G309" s="2">
        <v>51246</v>
      </c>
    </row>
    <row r="310" spans="1:7" x14ac:dyDescent="0.25">
      <c r="A310" t="s">
        <v>327</v>
      </c>
      <c r="B310">
        <v>68573600</v>
      </c>
      <c r="C310" t="s">
        <v>245</v>
      </c>
      <c r="D310" s="3">
        <v>13</v>
      </c>
      <c r="E310" t="s">
        <v>328</v>
      </c>
      <c r="F310" t="s">
        <v>1275</v>
      </c>
      <c r="G310" s="2">
        <v>25744</v>
      </c>
    </row>
    <row r="311" spans="1:7" x14ac:dyDescent="0.25">
      <c r="A311" t="s">
        <v>284</v>
      </c>
      <c r="B311">
        <v>72053801</v>
      </c>
      <c r="C311" t="s">
        <v>285</v>
      </c>
      <c r="D311" s="3">
        <v>1</v>
      </c>
      <c r="E311" t="s">
        <v>286</v>
      </c>
      <c r="F311" t="s">
        <v>1285</v>
      </c>
      <c r="G311" s="2">
        <v>35601</v>
      </c>
    </row>
    <row r="312" spans="1:7" x14ac:dyDescent="0.25">
      <c r="A312" t="s">
        <v>768</v>
      </c>
      <c r="B312">
        <v>374580</v>
      </c>
      <c r="C312" t="s">
        <v>65</v>
      </c>
      <c r="D312" s="3">
        <v>17</v>
      </c>
      <c r="E312" t="s">
        <v>365</v>
      </c>
      <c r="F312" t="s">
        <v>1278</v>
      </c>
      <c r="G312" s="2">
        <v>39301</v>
      </c>
    </row>
    <row r="313" spans="1:7" x14ac:dyDescent="0.25">
      <c r="A313" t="s">
        <v>780</v>
      </c>
      <c r="B313">
        <v>72150</v>
      </c>
      <c r="C313" t="s">
        <v>29</v>
      </c>
      <c r="D313" s="3">
        <v>1</v>
      </c>
      <c r="E313" t="s">
        <v>781</v>
      </c>
      <c r="F313" t="s">
        <v>1277</v>
      </c>
      <c r="G313" s="2">
        <v>38601</v>
      </c>
    </row>
    <row r="314" spans="1:7" x14ac:dyDescent="0.25">
      <c r="A314" t="s">
        <v>1030</v>
      </c>
      <c r="B314">
        <v>236381</v>
      </c>
      <c r="C314" t="s">
        <v>50</v>
      </c>
      <c r="D314" s="3">
        <v>1</v>
      </c>
      <c r="E314" t="s">
        <v>681</v>
      </c>
      <c r="F314" t="s">
        <v>1275</v>
      </c>
      <c r="G314" s="2">
        <v>28507</v>
      </c>
    </row>
    <row r="315" spans="1:7" x14ac:dyDescent="0.25">
      <c r="A315" t="s">
        <v>1173</v>
      </c>
      <c r="B315">
        <v>259098</v>
      </c>
      <c r="C315" t="s">
        <v>1174</v>
      </c>
      <c r="D315" s="3">
        <v>405</v>
      </c>
      <c r="E315" t="s">
        <v>1174</v>
      </c>
      <c r="F315" t="s">
        <v>1282</v>
      </c>
      <c r="G315" s="2">
        <v>33845</v>
      </c>
    </row>
    <row r="316" spans="1:7" x14ac:dyDescent="0.25">
      <c r="A316" t="s">
        <v>1175</v>
      </c>
      <c r="B316">
        <v>233501</v>
      </c>
      <c r="C316" t="s">
        <v>1176</v>
      </c>
      <c r="D316" s="3">
        <v>2</v>
      </c>
      <c r="E316" t="s">
        <v>1177</v>
      </c>
      <c r="F316" t="s">
        <v>1275</v>
      </c>
      <c r="G316" s="2">
        <v>26727</v>
      </c>
    </row>
    <row r="317" spans="1:7" x14ac:dyDescent="0.25">
      <c r="A317" t="s">
        <v>1178</v>
      </c>
      <c r="B317">
        <v>9628177</v>
      </c>
      <c r="C317" t="s">
        <v>1179</v>
      </c>
      <c r="D317" s="3">
        <v>2</v>
      </c>
      <c r="E317" t="s">
        <v>22</v>
      </c>
      <c r="F317" t="s">
        <v>1280</v>
      </c>
      <c r="G317" s="2">
        <v>11800</v>
      </c>
    </row>
    <row r="318" spans="1:7" x14ac:dyDescent="0.25">
      <c r="A318" t="s">
        <v>1172</v>
      </c>
      <c r="B318">
        <v>75116</v>
      </c>
      <c r="C318" t="s">
        <v>589</v>
      </c>
      <c r="D318" s="3">
        <v>40</v>
      </c>
      <c r="E318" t="s">
        <v>590</v>
      </c>
      <c r="F318" t="s">
        <v>1282</v>
      </c>
      <c r="G318" s="2">
        <v>34201</v>
      </c>
    </row>
    <row r="319" spans="1:7" x14ac:dyDescent="0.25">
      <c r="A319" t="s">
        <v>115</v>
      </c>
      <c r="B319">
        <v>291404</v>
      </c>
      <c r="C319" t="s">
        <v>116</v>
      </c>
      <c r="D319" s="3">
        <v>400</v>
      </c>
      <c r="E319" t="s">
        <v>116</v>
      </c>
      <c r="F319" t="s">
        <v>1288</v>
      </c>
      <c r="G319" s="2">
        <v>68731</v>
      </c>
    </row>
    <row r="320" spans="1:7" x14ac:dyDescent="0.25">
      <c r="A320" t="s">
        <v>1250</v>
      </c>
      <c r="B320">
        <v>292354</v>
      </c>
      <c r="C320" t="s">
        <v>121</v>
      </c>
      <c r="D320" s="3">
        <v>190</v>
      </c>
      <c r="E320" t="s">
        <v>121</v>
      </c>
      <c r="F320" t="s">
        <v>1286</v>
      </c>
      <c r="G320" s="2">
        <v>68323</v>
      </c>
    </row>
    <row r="321" spans="1:7" x14ac:dyDescent="0.25">
      <c r="A321" t="s">
        <v>79</v>
      </c>
      <c r="B321">
        <v>284823</v>
      </c>
      <c r="C321" t="s">
        <v>80</v>
      </c>
      <c r="D321" s="3">
        <v>160</v>
      </c>
      <c r="E321" t="s">
        <v>81</v>
      </c>
      <c r="F321" t="s">
        <v>1286</v>
      </c>
      <c r="G321" s="2">
        <v>69615</v>
      </c>
    </row>
    <row r="322" spans="1:7" x14ac:dyDescent="0.25">
      <c r="A322" t="s">
        <v>735</v>
      </c>
      <c r="B322">
        <v>360155</v>
      </c>
      <c r="C322" t="s">
        <v>736</v>
      </c>
      <c r="D322" s="3">
        <v>95</v>
      </c>
      <c r="E322" t="s">
        <v>575</v>
      </c>
      <c r="F322" t="s">
        <v>1275</v>
      </c>
      <c r="G322" s="2">
        <v>26901</v>
      </c>
    </row>
    <row r="323" spans="1:7" x14ac:dyDescent="0.25">
      <c r="A323" t="s">
        <v>812</v>
      </c>
      <c r="B323">
        <v>261378</v>
      </c>
      <c r="C323" t="s">
        <v>813</v>
      </c>
      <c r="D323" s="3">
        <v>197</v>
      </c>
      <c r="E323" t="s">
        <v>813</v>
      </c>
      <c r="F323" t="s">
        <v>1284</v>
      </c>
      <c r="G323" s="2">
        <v>40744</v>
      </c>
    </row>
    <row r="324" spans="1:7" x14ac:dyDescent="0.25">
      <c r="A324" t="s">
        <v>709</v>
      </c>
      <c r="B324">
        <v>13884433</v>
      </c>
      <c r="C324" t="s">
        <v>710</v>
      </c>
      <c r="D324" s="3">
        <v>1</v>
      </c>
      <c r="E324" t="s">
        <v>711</v>
      </c>
      <c r="F324" t="s">
        <v>1282</v>
      </c>
      <c r="G324" s="2">
        <v>34543</v>
      </c>
    </row>
    <row r="325" spans="1:7" x14ac:dyDescent="0.25">
      <c r="A325" t="s">
        <v>1180</v>
      </c>
      <c r="B325">
        <v>305847</v>
      </c>
      <c r="C325" t="s">
        <v>161</v>
      </c>
      <c r="D325" s="3" t="s">
        <v>162</v>
      </c>
      <c r="E325" t="s">
        <v>163</v>
      </c>
      <c r="F325" t="s">
        <v>1276</v>
      </c>
      <c r="G325" s="2">
        <v>73701</v>
      </c>
    </row>
    <row r="326" spans="1:7" x14ac:dyDescent="0.25">
      <c r="A326" t="s">
        <v>275</v>
      </c>
      <c r="C326" t="s">
        <v>276</v>
      </c>
      <c r="D326" s="3">
        <v>20</v>
      </c>
      <c r="E326" t="s">
        <v>277</v>
      </c>
      <c r="F326" t="s">
        <v>1282</v>
      </c>
      <c r="G326" s="2">
        <v>33101</v>
      </c>
    </row>
    <row r="327" spans="1:7" x14ac:dyDescent="0.25">
      <c r="A327" t="s">
        <v>156</v>
      </c>
      <c r="B327">
        <v>18050646</v>
      </c>
      <c r="C327" t="s">
        <v>157</v>
      </c>
      <c r="D327" s="3">
        <v>389</v>
      </c>
      <c r="E327" t="s">
        <v>158</v>
      </c>
      <c r="F327" t="s">
        <v>1276</v>
      </c>
      <c r="G327" s="2">
        <v>73961</v>
      </c>
    </row>
    <row r="328" spans="1:7" x14ac:dyDescent="0.25">
      <c r="A328" t="s">
        <v>108</v>
      </c>
      <c r="B328">
        <v>542393</v>
      </c>
      <c r="C328" t="s">
        <v>109</v>
      </c>
      <c r="D328" s="3">
        <v>118</v>
      </c>
      <c r="E328" t="s">
        <v>109</v>
      </c>
      <c r="F328" t="s">
        <v>1288</v>
      </c>
      <c r="G328" s="2">
        <v>68707</v>
      </c>
    </row>
    <row r="329" spans="1:7" x14ac:dyDescent="0.25">
      <c r="A329" t="s">
        <v>1181</v>
      </c>
      <c r="B329">
        <v>71294678</v>
      </c>
      <c r="C329" t="s">
        <v>653</v>
      </c>
      <c r="D329" s="3">
        <v>74</v>
      </c>
      <c r="E329" t="s">
        <v>654</v>
      </c>
      <c r="F329" t="s">
        <v>1275</v>
      </c>
      <c r="G329" s="2">
        <v>25601</v>
      </c>
    </row>
    <row r="330" spans="1:7" x14ac:dyDescent="0.25">
      <c r="A330" t="s">
        <v>1182</v>
      </c>
      <c r="B330">
        <v>75079950</v>
      </c>
      <c r="C330" t="s">
        <v>178</v>
      </c>
      <c r="D330" s="3">
        <v>47</v>
      </c>
      <c r="E330" t="s">
        <v>179</v>
      </c>
      <c r="F330" t="s">
        <v>1279</v>
      </c>
      <c r="G330" s="2">
        <v>77111</v>
      </c>
    </row>
    <row r="331" spans="1:7" x14ac:dyDescent="0.25">
      <c r="A331" t="s">
        <v>1183</v>
      </c>
      <c r="B331">
        <v>95354</v>
      </c>
      <c r="C331" t="s">
        <v>374</v>
      </c>
      <c r="D331" s="3">
        <v>7</v>
      </c>
      <c r="E331" t="s">
        <v>375</v>
      </c>
      <c r="F331" t="s">
        <v>1276</v>
      </c>
      <c r="G331" s="2">
        <v>79201</v>
      </c>
    </row>
    <row r="332" spans="1:7" x14ac:dyDescent="0.25">
      <c r="A332" t="s">
        <v>536</v>
      </c>
      <c r="B332">
        <v>256731</v>
      </c>
      <c r="C332" t="s">
        <v>38</v>
      </c>
      <c r="D332" s="3">
        <v>98</v>
      </c>
      <c r="E332" t="s">
        <v>537</v>
      </c>
      <c r="F332" t="s">
        <v>1282</v>
      </c>
      <c r="G332" s="2">
        <v>33544</v>
      </c>
    </row>
    <row r="333" spans="1:7" x14ac:dyDescent="0.25">
      <c r="A333" t="s">
        <v>974</v>
      </c>
      <c r="C333" t="s">
        <v>767</v>
      </c>
      <c r="D333" s="3">
        <v>1054</v>
      </c>
      <c r="E333" t="s">
        <v>510</v>
      </c>
      <c r="F333" t="s">
        <v>1278</v>
      </c>
      <c r="G333" s="2">
        <v>39601</v>
      </c>
    </row>
    <row r="334" spans="1:7" x14ac:dyDescent="0.25">
      <c r="A334" t="s">
        <v>132</v>
      </c>
      <c r="B334">
        <v>542903</v>
      </c>
      <c r="C334" t="s">
        <v>133</v>
      </c>
      <c r="D334" s="3" t="s">
        <v>134</v>
      </c>
      <c r="E334" t="s">
        <v>135</v>
      </c>
      <c r="F334" t="s">
        <v>1278</v>
      </c>
      <c r="G334" s="2">
        <v>59401</v>
      </c>
    </row>
    <row r="335" spans="1:7" x14ac:dyDescent="0.25">
      <c r="A335" t="s">
        <v>1010</v>
      </c>
      <c r="B335">
        <v>280895</v>
      </c>
      <c r="C335" t="s">
        <v>1058</v>
      </c>
      <c r="D335" s="3">
        <v>7</v>
      </c>
      <c r="E335" t="s">
        <v>1251</v>
      </c>
      <c r="F335" t="s">
        <v>1286</v>
      </c>
      <c r="G335" s="2">
        <v>67906</v>
      </c>
    </row>
    <row r="336" spans="1:7" x14ac:dyDescent="0.25">
      <c r="A336" t="s">
        <v>1184</v>
      </c>
      <c r="B336">
        <v>234516</v>
      </c>
      <c r="C336" t="s">
        <v>1185</v>
      </c>
      <c r="D336" s="3">
        <v>563</v>
      </c>
      <c r="E336" t="s">
        <v>525</v>
      </c>
      <c r="F336" t="s">
        <v>1275</v>
      </c>
      <c r="G336" s="2">
        <v>27252</v>
      </c>
    </row>
    <row r="337" spans="1:7" x14ac:dyDescent="0.25">
      <c r="A337" t="s">
        <v>1186</v>
      </c>
      <c r="B337">
        <v>22681876</v>
      </c>
      <c r="C337" t="s">
        <v>209</v>
      </c>
      <c r="D337" s="3">
        <v>46</v>
      </c>
      <c r="E337" t="s">
        <v>1187</v>
      </c>
      <c r="F337" t="s">
        <v>1286</v>
      </c>
      <c r="G337" s="2">
        <v>69614</v>
      </c>
    </row>
    <row r="338" spans="1:7" x14ac:dyDescent="0.25">
      <c r="A338" t="s">
        <v>1252</v>
      </c>
      <c r="B338">
        <v>241849</v>
      </c>
      <c r="C338" t="s">
        <v>1253</v>
      </c>
      <c r="D338" s="3">
        <v>294</v>
      </c>
      <c r="E338" t="s">
        <v>1254</v>
      </c>
      <c r="F338" t="s">
        <v>1275</v>
      </c>
      <c r="G338" s="2">
        <v>25231</v>
      </c>
    </row>
    <row r="339" spans="1:7" x14ac:dyDescent="0.25">
      <c r="A339" t="s">
        <v>861</v>
      </c>
      <c r="B339">
        <v>88382</v>
      </c>
      <c r="C339" t="s">
        <v>862</v>
      </c>
      <c r="D339" s="3">
        <v>465</v>
      </c>
      <c r="E339" t="s">
        <v>863</v>
      </c>
      <c r="F339" t="s">
        <v>1281</v>
      </c>
      <c r="G339" s="2">
        <v>50001</v>
      </c>
    </row>
    <row r="340" spans="1:7" x14ac:dyDescent="0.25">
      <c r="A340" t="s">
        <v>852</v>
      </c>
      <c r="B340">
        <v>83607</v>
      </c>
      <c r="C340" t="s">
        <v>853</v>
      </c>
      <c r="D340" s="3">
        <v>19</v>
      </c>
      <c r="E340" t="s">
        <v>854</v>
      </c>
      <c r="F340" t="s">
        <v>1278</v>
      </c>
      <c r="G340" s="2">
        <v>58001</v>
      </c>
    </row>
    <row r="341" spans="1:7" x14ac:dyDescent="0.25">
      <c r="A341" t="s">
        <v>1188</v>
      </c>
      <c r="B341">
        <v>90735</v>
      </c>
      <c r="C341" t="s">
        <v>65</v>
      </c>
      <c r="D341" s="3">
        <v>55</v>
      </c>
      <c r="E341" t="s">
        <v>89</v>
      </c>
      <c r="F341" t="s">
        <v>1278</v>
      </c>
      <c r="G341" s="2">
        <v>58601</v>
      </c>
    </row>
    <row r="342" spans="1:7" x14ac:dyDescent="0.25">
      <c r="A342" t="s">
        <v>607</v>
      </c>
      <c r="B342">
        <v>71307</v>
      </c>
      <c r="C342" t="s">
        <v>311</v>
      </c>
      <c r="D342" s="3">
        <v>12</v>
      </c>
      <c r="E342" t="s">
        <v>365</v>
      </c>
      <c r="F342" t="s">
        <v>1278</v>
      </c>
      <c r="G342" s="2">
        <v>39301</v>
      </c>
    </row>
    <row r="343" spans="1:7" x14ac:dyDescent="0.25">
      <c r="A343" t="s">
        <v>1189</v>
      </c>
      <c r="B343">
        <v>91766</v>
      </c>
      <c r="C343" t="s">
        <v>29</v>
      </c>
      <c r="D343" s="3">
        <v>1</v>
      </c>
      <c r="E343" t="s">
        <v>443</v>
      </c>
      <c r="F343" t="s">
        <v>1278</v>
      </c>
      <c r="G343" s="2">
        <v>67401</v>
      </c>
    </row>
    <row r="344" spans="1:7" x14ac:dyDescent="0.25">
      <c r="A344" t="s">
        <v>1190</v>
      </c>
      <c r="B344">
        <v>92401</v>
      </c>
      <c r="C344" t="s">
        <v>118</v>
      </c>
      <c r="D344" s="3" t="s">
        <v>119</v>
      </c>
      <c r="E344" t="s">
        <v>120</v>
      </c>
      <c r="F344" t="s">
        <v>1286</v>
      </c>
      <c r="G344" s="2">
        <v>68201</v>
      </c>
    </row>
    <row r="345" spans="1:7" x14ac:dyDescent="0.25">
      <c r="A345" t="s">
        <v>166</v>
      </c>
      <c r="B345">
        <v>298468</v>
      </c>
      <c r="C345" t="s">
        <v>426</v>
      </c>
      <c r="D345" s="3">
        <v>31</v>
      </c>
      <c r="E345" t="s">
        <v>167</v>
      </c>
      <c r="F345" t="s">
        <v>1276</v>
      </c>
      <c r="G345" s="2">
        <v>74266</v>
      </c>
    </row>
    <row r="346" spans="1:7" x14ac:dyDescent="0.25">
      <c r="A346" t="s">
        <v>252</v>
      </c>
      <c r="B346">
        <v>60884037</v>
      </c>
      <c r="C346" t="s">
        <v>253</v>
      </c>
      <c r="D346" s="3">
        <v>251</v>
      </c>
      <c r="E346" t="s">
        <v>254</v>
      </c>
      <c r="F346" t="s">
        <v>1281</v>
      </c>
      <c r="G346" s="2">
        <v>51791</v>
      </c>
    </row>
    <row r="347" spans="1:7" x14ac:dyDescent="0.25">
      <c r="A347" t="s">
        <v>208</v>
      </c>
      <c r="B347">
        <v>304492</v>
      </c>
      <c r="C347" t="s">
        <v>209</v>
      </c>
      <c r="D347" s="3">
        <v>824</v>
      </c>
      <c r="E347" t="s">
        <v>210</v>
      </c>
      <c r="F347" t="s">
        <v>1288</v>
      </c>
      <c r="G347" s="2">
        <v>75654</v>
      </c>
    </row>
    <row r="348" spans="1:7" x14ac:dyDescent="0.25">
      <c r="A348" t="s">
        <v>1191</v>
      </c>
      <c r="B348">
        <v>7899238</v>
      </c>
      <c r="C348" t="s">
        <v>1192</v>
      </c>
      <c r="D348" s="3">
        <v>483</v>
      </c>
      <c r="E348" t="s">
        <v>1193</v>
      </c>
      <c r="F348" t="s">
        <v>1286</v>
      </c>
      <c r="G348" s="2">
        <v>69142</v>
      </c>
    </row>
    <row r="349" spans="1:7" x14ac:dyDescent="0.25">
      <c r="A349" t="s">
        <v>1033</v>
      </c>
      <c r="B349">
        <v>45073546</v>
      </c>
      <c r="C349" t="s">
        <v>1034</v>
      </c>
      <c r="D349" s="3">
        <v>44</v>
      </c>
      <c r="E349" t="s">
        <v>226</v>
      </c>
      <c r="F349" t="s">
        <v>1282</v>
      </c>
      <c r="G349" s="2">
        <v>33901</v>
      </c>
    </row>
    <row r="350" spans="1:7" x14ac:dyDescent="0.25">
      <c r="A350" t="s">
        <v>1194</v>
      </c>
      <c r="B350">
        <v>64040534</v>
      </c>
      <c r="C350" t="s">
        <v>827</v>
      </c>
      <c r="D350" s="3">
        <v>12</v>
      </c>
      <c r="E350" t="s">
        <v>1195</v>
      </c>
      <c r="F350" t="s">
        <v>1283</v>
      </c>
      <c r="G350" s="2">
        <v>46366</v>
      </c>
    </row>
    <row r="351" spans="1:7" x14ac:dyDescent="0.25">
      <c r="A351" t="s">
        <v>957</v>
      </c>
      <c r="B351">
        <v>255181</v>
      </c>
      <c r="C351" t="s">
        <v>406</v>
      </c>
      <c r="D351" s="3">
        <v>1</v>
      </c>
      <c r="E351" t="s">
        <v>958</v>
      </c>
      <c r="F351" t="s">
        <v>1285</v>
      </c>
      <c r="G351" s="2">
        <v>36452</v>
      </c>
    </row>
    <row r="352" spans="1:7" x14ac:dyDescent="0.25">
      <c r="A352" t="s">
        <v>531</v>
      </c>
      <c r="B352">
        <v>23281</v>
      </c>
      <c r="C352" t="s">
        <v>532</v>
      </c>
      <c r="D352" s="3">
        <v>12</v>
      </c>
      <c r="E352" t="s">
        <v>22</v>
      </c>
      <c r="F352" t="s">
        <v>1280</v>
      </c>
      <c r="G352" s="2">
        <v>11015</v>
      </c>
    </row>
    <row r="353" spans="1:7" x14ac:dyDescent="0.25">
      <c r="A353" t="s">
        <v>951</v>
      </c>
      <c r="B353">
        <v>98604</v>
      </c>
      <c r="C353" t="s">
        <v>111</v>
      </c>
      <c r="D353" s="3">
        <v>147</v>
      </c>
      <c r="E353" t="s">
        <v>401</v>
      </c>
      <c r="F353" t="s">
        <v>1288</v>
      </c>
      <c r="G353" s="2">
        <v>75661</v>
      </c>
    </row>
    <row r="354" spans="1:7" x14ac:dyDescent="0.25">
      <c r="A354" t="s">
        <v>20</v>
      </c>
      <c r="B354">
        <v>23272</v>
      </c>
      <c r="C354" t="s">
        <v>12</v>
      </c>
      <c r="D354" s="3" t="s">
        <v>21</v>
      </c>
      <c r="E354" t="s">
        <v>22</v>
      </c>
      <c r="F354" t="s">
        <v>1280</v>
      </c>
      <c r="G354" s="2">
        <v>11579</v>
      </c>
    </row>
    <row r="355" spans="1:7" x14ac:dyDescent="0.25">
      <c r="A355" t="s">
        <v>1268</v>
      </c>
      <c r="B355">
        <v>61387169</v>
      </c>
      <c r="C355" t="s">
        <v>318</v>
      </c>
      <c r="D355" s="3">
        <v>20</v>
      </c>
      <c r="E355" t="s">
        <v>22</v>
      </c>
      <c r="F355" t="s">
        <v>1280</v>
      </c>
      <c r="G355" s="2">
        <v>11800</v>
      </c>
    </row>
    <row r="356" spans="1:7" x14ac:dyDescent="0.25">
      <c r="A356" t="s">
        <v>578</v>
      </c>
      <c r="B356">
        <v>23299</v>
      </c>
      <c r="C356" t="s">
        <v>579</v>
      </c>
      <c r="D356" s="3">
        <v>42</v>
      </c>
      <c r="E356" t="s">
        <v>271</v>
      </c>
      <c r="F356" t="s">
        <v>1280</v>
      </c>
      <c r="G356" s="2">
        <v>17078</v>
      </c>
    </row>
    <row r="357" spans="1:7" x14ac:dyDescent="0.25">
      <c r="A357" t="s">
        <v>75</v>
      </c>
      <c r="B357">
        <v>94927</v>
      </c>
      <c r="C357" t="s">
        <v>29</v>
      </c>
      <c r="D357" s="3">
        <v>672</v>
      </c>
      <c r="E357" t="s">
        <v>76</v>
      </c>
      <c r="F357" t="s">
        <v>1286</v>
      </c>
      <c r="G357" s="2">
        <v>69662</v>
      </c>
    </row>
    <row r="358" spans="1:7" x14ac:dyDescent="0.25">
      <c r="A358" t="s">
        <v>1196</v>
      </c>
      <c r="B358">
        <v>75075741</v>
      </c>
      <c r="C358" t="s">
        <v>418</v>
      </c>
      <c r="D358" s="3" t="s">
        <v>643</v>
      </c>
      <c r="E358" t="s">
        <v>271</v>
      </c>
      <c r="F358" t="s">
        <v>1280</v>
      </c>
      <c r="G358" s="2">
        <v>17000</v>
      </c>
    </row>
    <row r="359" spans="1:7" x14ac:dyDescent="0.25">
      <c r="A359" t="s">
        <v>947</v>
      </c>
      <c r="B359">
        <v>49790765</v>
      </c>
      <c r="C359" t="s">
        <v>323</v>
      </c>
      <c r="D359" s="3" t="s">
        <v>324</v>
      </c>
      <c r="E359" t="s">
        <v>283</v>
      </c>
      <c r="F359" t="s">
        <v>1285</v>
      </c>
      <c r="G359" s="2">
        <v>36001</v>
      </c>
    </row>
    <row r="360" spans="1:7" x14ac:dyDescent="0.25">
      <c r="A360" t="s">
        <v>845</v>
      </c>
      <c r="B360">
        <v>266108</v>
      </c>
      <c r="C360" t="s">
        <v>846</v>
      </c>
      <c r="D360" s="3">
        <v>33</v>
      </c>
      <c r="E360" t="s">
        <v>846</v>
      </c>
      <c r="F360" t="s">
        <v>1284</v>
      </c>
      <c r="G360" s="2">
        <v>43545</v>
      </c>
    </row>
    <row r="361" spans="1:7" x14ac:dyDescent="0.25">
      <c r="A361" t="s">
        <v>1035</v>
      </c>
      <c r="B361">
        <v>299588</v>
      </c>
      <c r="C361" t="s">
        <v>176</v>
      </c>
      <c r="D361" s="3">
        <v>1</v>
      </c>
      <c r="E361" t="s">
        <v>177</v>
      </c>
      <c r="F361" t="s">
        <v>1279</v>
      </c>
      <c r="G361" s="2">
        <v>78357</v>
      </c>
    </row>
    <row r="362" spans="1:7" x14ac:dyDescent="0.25">
      <c r="A362" t="s">
        <v>447</v>
      </c>
      <c r="B362">
        <v>83267</v>
      </c>
      <c r="C362" t="s">
        <v>448</v>
      </c>
      <c r="D362" s="3" t="s">
        <v>449</v>
      </c>
      <c r="E362" t="s">
        <v>228</v>
      </c>
      <c r="F362" t="s">
        <v>1283</v>
      </c>
      <c r="G362" s="2">
        <v>46001</v>
      </c>
    </row>
    <row r="363" spans="1:7" x14ac:dyDescent="0.25">
      <c r="A363" t="s">
        <v>90</v>
      </c>
      <c r="B363">
        <v>94854</v>
      </c>
      <c r="C363" t="s">
        <v>71</v>
      </c>
      <c r="D363" s="3">
        <v>10</v>
      </c>
      <c r="E363" t="s">
        <v>89</v>
      </c>
      <c r="F363" t="s">
        <v>1278</v>
      </c>
      <c r="G363" s="2">
        <v>58601</v>
      </c>
    </row>
    <row r="364" spans="1:7" x14ac:dyDescent="0.25">
      <c r="A364" t="s">
        <v>1197</v>
      </c>
      <c r="B364">
        <v>80730</v>
      </c>
      <c r="C364" t="s">
        <v>844</v>
      </c>
      <c r="D364" s="3">
        <v>1360</v>
      </c>
      <c r="E364" t="s">
        <v>280</v>
      </c>
      <c r="F364" t="s">
        <v>1284</v>
      </c>
      <c r="G364" s="2">
        <v>43438</v>
      </c>
    </row>
    <row r="365" spans="1:7" x14ac:dyDescent="0.25">
      <c r="A365" t="s">
        <v>1198</v>
      </c>
      <c r="B365">
        <v>67539</v>
      </c>
      <c r="C365" t="s">
        <v>676</v>
      </c>
      <c r="D365" s="3">
        <v>97</v>
      </c>
      <c r="E365" t="s">
        <v>696</v>
      </c>
      <c r="F365" t="s">
        <v>1275</v>
      </c>
      <c r="G365" s="2">
        <v>25001</v>
      </c>
    </row>
    <row r="366" spans="1:7" x14ac:dyDescent="0.25">
      <c r="A366" t="s">
        <v>1199</v>
      </c>
      <c r="B366">
        <v>360210</v>
      </c>
      <c r="C366" t="s">
        <v>454</v>
      </c>
      <c r="D366" s="3" t="s">
        <v>1200</v>
      </c>
      <c r="E366" t="s">
        <v>455</v>
      </c>
      <c r="F366" t="s">
        <v>1284</v>
      </c>
      <c r="G366" s="2">
        <v>40502</v>
      </c>
    </row>
    <row r="367" spans="1:7" x14ac:dyDescent="0.25">
      <c r="A367" t="s">
        <v>1201</v>
      </c>
      <c r="B367">
        <v>360571</v>
      </c>
      <c r="C367" t="s">
        <v>199</v>
      </c>
      <c r="D367" s="3">
        <v>86</v>
      </c>
      <c r="E367" t="s">
        <v>814</v>
      </c>
      <c r="F367" t="s">
        <v>1284</v>
      </c>
      <c r="G367" s="2">
        <v>43001</v>
      </c>
    </row>
    <row r="368" spans="1:7" x14ac:dyDescent="0.25">
      <c r="A368" t="s">
        <v>830</v>
      </c>
      <c r="B368">
        <v>360635</v>
      </c>
      <c r="C368" t="s">
        <v>714</v>
      </c>
      <c r="D368" s="3">
        <v>173</v>
      </c>
      <c r="E368" t="s">
        <v>831</v>
      </c>
      <c r="F368" t="s">
        <v>1284</v>
      </c>
      <c r="G368" s="2">
        <v>41201</v>
      </c>
    </row>
    <row r="369" spans="1:7" x14ac:dyDescent="0.25">
      <c r="A369" t="s">
        <v>1202</v>
      </c>
      <c r="B369">
        <v>360716</v>
      </c>
      <c r="C369" t="s">
        <v>517</v>
      </c>
      <c r="D369" s="3">
        <v>28</v>
      </c>
      <c r="E369" t="s">
        <v>519</v>
      </c>
      <c r="F369" t="s">
        <v>1284</v>
      </c>
      <c r="G369" s="2">
        <v>44001</v>
      </c>
    </row>
    <row r="370" spans="1:7" x14ac:dyDescent="0.25">
      <c r="A370" t="s">
        <v>5</v>
      </c>
      <c r="C370" t="s">
        <v>6</v>
      </c>
      <c r="D370" s="3">
        <v>1</v>
      </c>
      <c r="E370" t="s">
        <v>7</v>
      </c>
      <c r="F370" t="s">
        <v>1287</v>
      </c>
      <c r="G370" s="2">
        <v>56501</v>
      </c>
    </row>
    <row r="371" spans="1:7" x14ac:dyDescent="0.25">
      <c r="A371" t="s">
        <v>194</v>
      </c>
      <c r="B371">
        <v>97594</v>
      </c>
      <c r="C371" t="s">
        <v>65</v>
      </c>
      <c r="D371" s="3">
        <v>1</v>
      </c>
      <c r="E371" t="s">
        <v>195</v>
      </c>
      <c r="F371" t="s">
        <v>1276</v>
      </c>
      <c r="G371" s="2">
        <v>72841</v>
      </c>
    </row>
    <row r="372" spans="1:7" x14ac:dyDescent="0.25">
      <c r="A372" t="s">
        <v>702</v>
      </c>
      <c r="B372">
        <v>48956341</v>
      </c>
      <c r="C372" t="s">
        <v>703</v>
      </c>
      <c r="D372" s="3">
        <v>69</v>
      </c>
      <c r="E372" t="s">
        <v>704</v>
      </c>
      <c r="F372" t="s">
        <v>1275</v>
      </c>
      <c r="G372" s="2">
        <v>26242</v>
      </c>
    </row>
    <row r="373" spans="1:7" x14ac:dyDescent="0.25">
      <c r="A373" t="s">
        <v>492</v>
      </c>
      <c r="B373">
        <v>235172</v>
      </c>
      <c r="C373" t="s">
        <v>71</v>
      </c>
      <c r="D373" s="3">
        <v>20</v>
      </c>
      <c r="E373" t="s">
        <v>493</v>
      </c>
      <c r="F373" t="s">
        <v>1275</v>
      </c>
      <c r="G373" s="2">
        <v>27371</v>
      </c>
    </row>
    <row r="374" spans="1:7" x14ac:dyDescent="0.25">
      <c r="A374" t="s">
        <v>416</v>
      </c>
      <c r="B374">
        <v>28631</v>
      </c>
      <c r="C374" t="s">
        <v>417</v>
      </c>
      <c r="D374" s="3">
        <v>9</v>
      </c>
      <c r="E374" t="s">
        <v>417</v>
      </c>
      <c r="F374" t="s">
        <v>1278</v>
      </c>
      <c r="G374" s="2">
        <v>39426</v>
      </c>
    </row>
    <row r="375" spans="1:7" x14ac:dyDescent="0.25">
      <c r="A375" t="s">
        <v>1036</v>
      </c>
      <c r="B375">
        <v>298514</v>
      </c>
      <c r="C375" t="s">
        <v>1037</v>
      </c>
      <c r="D375" s="3">
        <v>210</v>
      </c>
      <c r="E375" t="s">
        <v>1037</v>
      </c>
      <c r="F375" t="s">
        <v>1276</v>
      </c>
      <c r="G375" s="2">
        <v>74296</v>
      </c>
    </row>
    <row r="376" spans="1:7" x14ac:dyDescent="0.25">
      <c r="A376" t="s">
        <v>718</v>
      </c>
      <c r="B376">
        <v>25208438</v>
      </c>
      <c r="C376" t="s">
        <v>719</v>
      </c>
      <c r="D376" s="3">
        <v>47</v>
      </c>
      <c r="E376" t="s">
        <v>717</v>
      </c>
      <c r="F376" t="s">
        <v>1285</v>
      </c>
      <c r="G376" s="2">
        <v>35301</v>
      </c>
    </row>
    <row r="377" spans="1:7" x14ac:dyDescent="0.25">
      <c r="A377" t="s">
        <v>1203</v>
      </c>
      <c r="B377">
        <v>26606224</v>
      </c>
      <c r="C377" t="s">
        <v>1059</v>
      </c>
      <c r="D377" s="3">
        <v>1</v>
      </c>
      <c r="E377" t="s">
        <v>590</v>
      </c>
      <c r="F377" t="s">
        <v>1282</v>
      </c>
      <c r="G377" s="2">
        <v>34201</v>
      </c>
    </row>
    <row r="378" spans="1:7" x14ac:dyDescent="0.25">
      <c r="A378" t="s">
        <v>1204</v>
      </c>
      <c r="B378">
        <v>207438</v>
      </c>
      <c r="C378" t="s">
        <v>117</v>
      </c>
      <c r="D378" s="3">
        <v>42</v>
      </c>
      <c r="E378" t="s">
        <v>112</v>
      </c>
      <c r="F378" t="s">
        <v>1288</v>
      </c>
      <c r="G378" s="2">
        <v>68771</v>
      </c>
    </row>
    <row r="379" spans="1:7" x14ac:dyDescent="0.25">
      <c r="A379" t="s">
        <v>1205</v>
      </c>
      <c r="B379">
        <v>267813</v>
      </c>
      <c r="C379" t="s">
        <v>858</v>
      </c>
      <c r="D379" s="3">
        <v>50</v>
      </c>
      <c r="E379" t="s">
        <v>858</v>
      </c>
      <c r="F379" t="s">
        <v>1278</v>
      </c>
      <c r="G379" s="2">
        <v>58232</v>
      </c>
    </row>
    <row r="380" spans="1:7" x14ac:dyDescent="0.25">
      <c r="A380" t="s">
        <v>655</v>
      </c>
      <c r="B380">
        <v>233285</v>
      </c>
      <c r="C380" t="s">
        <v>656</v>
      </c>
      <c r="D380" s="3">
        <v>355</v>
      </c>
      <c r="E380" t="s">
        <v>657</v>
      </c>
      <c r="F380" t="s">
        <v>1275</v>
      </c>
      <c r="G380" s="2">
        <v>26703</v>
      </c>
    </row>
    <row r="381" spans="1:7" x14ac:dyDescent="0.25">
      <c r="A381" t="s">
        <v>159</v>
      </c>
      <c r="B381">
        <v>296571</v>
      </c>
      <c r="C381" t="s">
        <v>160</v>
      </c>
      <c r="D381" s="3">
        <v>24</v>
      </c>
      <c r="E381" t="s">
        <v>160</v>
      </c>
      <c r="F381" t="s">
        <v>1276</v>
      </c>
      <c r="G381" s="2">
        <v>73912</v>
      </c>
    </row>
    <row r="382" spans="1:7" x14ac:dyDescent="0.25">
      <c r="A382" t="s">
        <v>658</v>
      </c>
      <c r="B382">
        <v>233439</v>
      </c>
      <c r="C382" t="s">
        <v>659</v>
      </c>
      <c r="D382" s="3">
        <v>14</v>
      </c>
      <c r="E382" t="s">
        <v>659</v>
      </c>
      <c r="F382" t="s">
        <v>1275</v>
      </c>
      <c r="G382" s="2">
        <v>26741</v>
      </c>
    </row>
    <row r="383" spans="1:7" x14ac:dyDescent="0.25">
      <c r="A383" t="s">
        <v>887</v>
      </c>
      <c r="B383">
        <v>271811</v>
      </c>
      <c r="C383" t="s">
        <v>888</v>
      </c>
      <c r="D383" s="3">
        <v>142</v>
      </c>
      <c r="E383" t="s">
        <v>889</v>
      </c>
      <c r="F383" t="s">
        <v>1281</v>
      </c>
      <c r="G383" s="2">
        <v>50771</v>
      </c>
    </row>
    <row r="384" spans="1:7" x14ac:dyDescent="0.25">
      <c r="A384" t="s">
        <v>1267</v>
      </c>
      <c r="B384">
        <v>271730</v>
      </c>
      <c r="C384" t="s">
        <v>883</v>
      </c>
      <c r="D384" s="3">
        <v>3</v>
      </c>
      <c r="E384" t="s">
        <v>884</v>
      </c>
      <c r="F384" t="s">
        <v>1281</v>
      </c>
      <c r="G384" s="2">
        <v>50781</v>
      </c>
    </row>
    <row r="385" spans="1:7" x14ac:dyDescent="0.25">
      <c r="A385" t="s">
        <v>733</v>
      </c>
      <c r="B385">
        <v>61100757</v>
      </c>
      <c r="C385" t="s">
        <v>734</v>
      </c>
      <c r="D385" s="3">
        <v>125</v>
      </c>
      <c r="E385" t="s">
        <v>734</v>
      </c>
      <c r="F385" t="s">
        <v>1275</v>
      </c>
      <c r="G385" s="2">
        <v>26202</v>
      </c>
    </row>
    <row r="386" spans="1:7" x14ac:dyDescent="0.25">
      <c r="A386" t="s">
        <v>1206</v>
      </c>
      <c r="B386">
        <v>267431</v>
      </c>
      <c r="C386" t="s">
        <v>856</v>
      </c>
      <c r="D386" s="3">
        <v>163</v>
      </c>
      <c r="E386" t="s">
        <v>857</v>
      </c>
      <c r="F386" t="s">
        <v>1278</v>
      </c>
      <c r="G386" s="2">
        <v>58223</v>
      </c>
    </row>
    <row r="387" spans="1:7" x14ac:dyDescent="0.25">
      <c r="A387" t="s">
        <v>608</v>
      </c>
      <c r="B387">
        <v>70886342</v>
      </c>
      <c r="C387" t="s">
        <v>609</v>
      </c>
      <c r="D387" s="3">
        <v>152</v>
      </c>
      <c r="E387" t="s">
        <v>610</v>
      </c>
      <c r="F387" t="s">
        <v>1275</v>
      </c>
      <c r="G387" s="2">
        <v>27354</v>
      </c>
    </row>
    <row r="388" spans="1:7" x14ac:dyDescent="0.25">
      <c r="A388" t="s">
        <v>911</v>
      </c>
      <c r="B388">
        <v>274933</v>
      </c>
      <c r="C388" t="s">
        <v>1060</v>
      </c>
      <c r="D388" s="3">
        <v>3</v>
      </c>
      <c r="E388" t="s">
        <v>912</v>
      </c>
      <c r="F388" t="s">
        <v>1281</v>
      </c>
      <c r="G388" s="2">
        <v>51711</v>
      </c>
    </row>
    <row r="389" spans="1:7" x14ac:dyDescent="0.25">
      <c r="A389" t="s">
        <v>360</v>
      </c>
      <c r="B389">
        <v>249840</v>
      </c>
      <c r="C389" t="s">
        <v>361</v>
      </c>
      <c r="D389" s="3">
        <v>119</v>
      </c>
      <c r="E389" t="s">
        <v>362</v>
      </c>
      <c r="F389" t="s">
        <v>1277</v>
      </c>
      <c r="G389" s="2">
        <v>39801</v>
      </c>
    </row>
    <row r="390" spans="1:7" x14ac:dyDescent="0.25">
      <c r="A390" t="s">
        <v>249</v>
      </c>
      <c r="B390">
        <v>252557</v>
      </c>
      <c r="C390" t="s">
        <v>250</v>
      </c>
      <c r="D390" s="3">
        <v>80</v>
      </c>
      <c r="E390" t="s">
        <v>251</v>
      </c>
      <c r="F390" t="s">
        <v>1277</v>
      </c>
      <c r="G390" s="2">
        <v>39143</v>
      </c>
    </row>
    <row r="391" spans="1:7" x14ac:dyDescent="0.25">
      <c r="A391" t="s">
        <v>620</v>
      </c>
      <c r="B391">
        <v>23311</v>
      </c>
      <c r="C391" t="s">
        <v>1061</v>
      </c>
      <c r="D391" s="3" t="s">
        <v>1062</v>
      </c>
      <c r="E391" t="s">
        <v>22</v>
      </c>
      <c r="F391" t="s">
        <v>1280</v>
      </c>
      <c r="G391" s="2">
        <v>11838</v>
      </c>
    </row>
    <row r="392" spans="1:7" x14ac:dyDescent="0.25">
      <c r="A392" t="s">
        <v>1038</v>
      </c>
      <c r="B392">
        <v>251241</v>
      </c>
      <c r="C392" t="s">
        <v>1039</v>
      </c>
      <c r="D392" s="3">
        <v>123</v>
      </c>
      <c r="E392" t="s">
        <v>477</v>
      </c>
      <c r="F392" t="s">
        <v>1277</v>
      </c>
      <c r="G392" s="2">
        <v>38901</v>
      </c>
    </row>
    <row r="393" spans="1:7" x14ac:dyDescent="0.25">
      <c r="A393" t="s">
        <v>685</v>
      </c>
      <c r="B393">
        <v>237141</v>
      </c>
      <c r="C393" t="s">
        <v>686</v>
      </c>
      <c r="D393" s="3">
        <v>40</v>
      </c>
      <c r="E393" t="s">
        <v>687</v>
      </c>
      <c r="F393" t="s">
        <v>1275</v>
      </c>
      <c r="G393" s="2">
        <v>27742</v>
      </c>
    </row>
    <row r="394" spans="1:7" x14ac:dyDescent="0.25">
      <c r="A394" t="s">
        <v>413</v>
      </c>
      <c r="B394">
        <v>177288</v>
      </c>
      <c r="C394" t="s">
        <v>414</v>
      </c>
      <c r="D394" s="3">
        <v>304</v>
      </c>
      <c r="E394" t="s">
        <v>415</v>
      </c>
      <c r="F394" t="s">
        <v>1284</v>
      </c>
      <c r="G394" s="2">
        <v>41155</v>
      </c>
    </row>
    <row r="395" spans="1:7" x14ac:dyDescent="0.25">
      <c r="A395" t="s">
        <v>411</v>
      </c>
      <c r="B395">
        <v>296538</v>
      </c>
      <c r="C395" t="s">
        <v>1063</v>
      </c>
      <c r="D395" s="3">
        <v>22</v>
      </c>
      <c r="E395" t="s">
        <v>412</v>
      </c>
      <c r="F395" t="s">
        <v>1276</v>
      </c>
      <c r="G395" s="2">
        <v>73944</v>
      </c>
    </row>
    <row r="396" spans="1:7" x14ac:dyDescent="0.25">
      <c r="A396" t="s">
        <v>786</v>
      </c>
      <c r="B396">
        <v>253839</v>
      </c>
      <c r="C396" t="s">
        <v>787</v>
      </c>
      <c r="D396" s="3">
        <v>3</v>
      </c>
      <c r="E396" t="s">
        <v>563</v>
      </c>
      <c r="F396" t="s">
        <v>1282</v>
      </c>
      <c r="G396" s="2">
        <v>34401</v>
      </c>
    </row>
    <row r="397" spans="1:7" x14ac:dyDescent="0.25">
      <c r="A397" t="s">
        <v>693</v>
      </c>
      <c r="B397">
        <v>239381</v>
      </c>
      <c r="C397" t="s">
        <v>694</v>
      </c>
      <c r="D397" s="3">
        <v>4</v>
      </c>
      <c r="E397" t="s">
        <v>695</v>
      </c>
      <c r="F397" t="s">
        <v>1275</v>
      </c>
      <c r="G397" s="2">
        <v>28907</v>
      </c>
    </row>
    <row r="398" spans="1:7" x14ac:dyDescent="0.25">
      <c r="A398" t="s">
        <v>1207</v>
      </c>
      <c r="B398">
        <v>29234387</v>
      </c>
      <c r="C398" t="s">
        <v>950</v>
      </c>
      <c r="D398" s="3">
        <v>1531</v>
      </c>
      <c r="E398" t="s">
        <v>107</v>
      </c>
      <c r="F398" t="s">
        <v>1288</v>
      </c>
      <c r="G398" s="2">
        <v>68601</v>
      </c>
    </row>
    <row r="399" spans="1:7" x14ac:dyDescent="0.25">
      <c r="A399" t="s">
        <v>630</v>
      </c>
      <c r="B399">
        <v>25677284</v>
      </c>
      <c r="C399" t="s">
        <v>631</v>
      </c>
      <c r="D399" s="3">
        <v>11</v>
      </c>
      <c r="E399" t="s">
        <v>22</v>
      </c>
      <c r="F399" t="s">
        <v>1280</v>
      </c>
      <c r="G399" s="2">
        <v>11000</v>
      </c>
    </row>
    <row r="400" spans="1:7" x14ac:dyDescent="0.25">
      <c r="A400" t="s">
        <v>763</v>
      </c>
      <c r="B400">
        <v>45357366</v>
      </c>
      <c r="C400" t="s">
        <v>764</v>
      </c>
      <c r="D400" s="3" t="s">
        <v>765</v>
      </c>
      <c r="E400" t="s">
        <v>274</v>
      </c>
      <c r="F400" t="s">
        <v>1282</v>
      </c>
      <c r="G400" s="2">
        <v>30100</v>
      </c>
    </row>
    <row r="401" spans="1:7" x14ac:dyDescent="0.25">
      <c r="A401" t="s">
        <v>638</v>
      </c>
      <c r="B401">
        <v>60193492</v>
      </c>
      <c r="C401" t="s">
        <v>639</v>
      </c>
      <c r="D401" s="3">
        <v>500</v>
      </c>
      <c r="E401" t="s">
        <v>625</v>
      </c>
      <c r="F401" t="s">
        <v>1280</v>
      </c>
      <c r="G401" s="2">
        <v>14508</v>
      </c>
    </row>
    <row r="402" spans="1:7" x14ac:dyDescent="0.25">
      <c r="A402" t="s">
        <v>1208</v>
      </c>
      <c r="B402">
        <v>243221</v>
      </c>
      <c r="C402" t="s">
        <v>199</v>
      </c>
      <c r="D402" s="3">
        <v>10</v>
      </c>
      <c r="E402" t="s">
        <v>727</v>
      </c>
      <c r="F402" t="s">
        <v>1275</v>
      </c>
      <c r="G402" s="2">
        <v>26242</v>
      </c>
    </row>
    <row r="403" spans="1:7" x14ac:dyDescent="0.25">
      <c r="A403" t="s">
        <v>820</v>
      </c>
      <c r="B403">
        <v>75096188</v>
      </c>
      <c r="C403" t="s">
        <v>418</v>
      </c>
      <c r="D403" s="3">
        <v>10</v>
      </c>
      <c r="E403" t="s">
        <v>821</v>
      </c>
      <c r="F403" t="s">
        <v>1283</v>
      </c>
      <c r="G403" s="2">
        <v>46343</v>
      </c>
    </row>
    <row r="404" spans="1:7" x14ac:dyDescent="0.25">
      <c r="A404" t="s">
        <v>278</v>
      </c>
      <c r="B404">
        <v>25466119</v>
      </c>
      <c r="C404" t="s">
        <v>279</v>
      </c>
      <c r="D404" s="3">
        <v>2830</v>
      </c>
      <c r="E404" t="s">
        <v>280</v>
      </c>
      <c r="F404" t="s">
        <v>1284</v>
      </c>
      <c r="G404" s="2">
        <v>43437</v>
      </c>
    </row>
    <row r="405" spans="1:7" x14ac:dyDescent="0.25">
      <c r="A405" t="s">
        <v>838</v>
      </c>
      <c r="B405">
        <v>68435002</v>
      </c>
      <c r="C405" t="s">
        <v>839</v>
      </c>
      <c r="D405" s="3">
        <v>101</v>
      </c>
      <c r="E405" t="s">
        <v>835</v>
      </c>
      <c r="F405" t="s">
        <v>1284</v>
      </c>
      <c r="G405" s="2">
        <v>41301</v>
      </c>
    </row>
    <row r="406" spans="1:7" x14ac:dyDescent="0.25">
      <c r="A406" t="s">
        <v>1209</v>
      </c>
      <c r="B406">
        <v>69841</v>
      </c>
      <c r="C406" t="s">
        <v>1064</v>
      </c>
      <c r="D406" s="3">
        <v>68</v>
      </c>
      <c r="E406" t="s">
        <v>465</v>
      </c>
      <c r="F406" t="s">
        <v>1275</v>
      </c>
      <c r="G406" s="2">
        <v>29055</v>
      </c>
    </row>
    <row r="407" spans="1:7" x14ac:dyDescent="0.25">
      <c r="A407" t="s">
        <v>1210</v>
      </c>
      <c r="B407">
        <v>68405596</v>
      </c>
      <c r="C407" t="s">
        <v>985</v>
      </c>
      <c r="D407" s="3">
        <v>150</v>
      </c>
      <c r="E407" t="s">
        <v>642</v>
      </c>
      <c r="F407" t="s">
        <v>1280</v>
      </c>
      <c r="G407" s="2">
        <v>16900</v>
      </c>
    </row>
    <row r="408" spans="1:7" x14ac:dyDescent="0.25">
      <c r="A408" t="s">
        <v>626</v>
      </c>
      <c r="B408">
        <v>47114983</v>
      </c>
      <c r="C408" t="s">
        <v>627</v>
      </c>
      <c r="D408" s="3">
        <v>2</v>
      </c>
      <c r="E408" t="s">
        <v>22</v>
      </c>
      <c r="F408" t="s">
        <v>1280</v>
      </c>
      <c r="G408" s="2">
        <v>11000</v>
      </c>
    </row>
    <row r="409" spans="1:7" x14ac:dyDescent="0.25">
      <c r="A409" t="s">
        <v>113</v>
      </c>
      <c r="C409" t="s">
        <v>114</v>
      </c>
      <c r="D409" s="3">
        <v>39</v>
      </c>
      <c r="E409" t="s">
        <v>107</v>
      </c>
      <c r="F409" t="s">
        <v>1288</v>
      </c>
      <c r="G409" s="2">
        <v>68604</v>
      </c>
    </row>
    <row r="410" spans="1:7" x14ac:dyDescent="0.25">
      <c r="A410" t="s">
        <v>774</v>
      </c>
      <c r="B410">
        <v>71854</v>
      </c>
      <c r="C410" t="s">
        <v>406</v>
      </c>
      <c r="D410" s="3">
        <v>13</v>
      </c>
      <c r="E410" t="s">
        <v>775</v>
      </c>
      <c r="F410" t="s">
        <v>1277</v>
      </c>
      <c r="G410" s="2">
        <v>38301</v>
      </c>
    </row>
    <row r="411" spans="1:7" x14ac:dyDescent="0.25">
      <c r="A411" t="s">
        <v>420</v>
      </c>
      <c r="B411">
        <v>367851</v>
      </c>
      <c r="C411" t="s">
        <v>421</v>
      </c>
      <c r="D411" s="3">
        <v>114</v>
      </c>
      <c r="E411" t="s">
        <v>422</v>
      </c>
      <c r="F411" t="s">
        <v>1277</v>
      </c>
      <c r="G411" s="2">
        <v>39724</v>
      </c>
    </row>
    <row r="412" spans="1:7" x14ac:dyDescent="0.25">
      <c r="A412" t="s">
        <v>481</v>
      </c>
      <c r="B412">
        <v>266418</v>
      </c>
      <c r="C412" t="s">
        <v>482</v>
      </c>
      <c r="D412" s="3">
        <v>3</v>
      </c>
      <c r="E412" t="s">
        <v>483</v>
      </c>
      <c r="F412" t="s">
        <v>1284</v>
      </c>
      <c r="G412" s="2">
        <v>41741</v>
      </c>
    </row>
    <row r="413" spans="1:7" x14ac:dyDescent="0.25">
      <c r="A413" t="s">
        <v>382</v>
      </c>
      <c r="B413">
        <v>246506</v>
      </c>
      <c r="C413" t="s">
        <v>383</v>
      </c>
      <c r="D413" s="3">
        <v>65</v>
      </c>
      <c r="E413" t="s">
        <v>384</v>
      </c>
      <c r="F413" t="s">
        <v>1277</v>
      </c>
      <c r="G413" s="2">
        <v>37825</v>
      </c>
    </row>
    <row r="414" spans="1:7" x14ac:dyDescent="0.25">
      <c r="A414" t="s">
        <v>1211</v>
      </c>
      <c r="B414">
        <v>26600579</v>
      </c>
      <c r="C414" t="s">
        <v>930</v>
      </c>
      <c r="D414" s="3">
        <v>121</v>
      </c>
      <c r="E414" t="s">
        <v>930</v>
      </c>
      <c r="F414" t="s">
        <v>1287</v>
      </c>
      <c r="G414" s="2">
        <v>56935</v>
      </c>
    </row>
    <row r="415" spans="1:7" x14ac:dyDescent="0.25">
      <c r="A415" t="s">
        <v>651</v>
      </c>
      <c r="B415">
        <v>43754040</v>
      </c>
      <c r="C415" t="s">
        <v>1065</v>
      </c>
      <c r="D415" s="3">
        <v>34</v>
      </c>
      <c r="E415" t="s">
        <v>652</v>
      </c>
      <c r="F415" t="s">
        <v>1275</v>
      </c>
      <c r="G415" s="2">
        <v>25167</v>
      </c>
    </row>
    <row r="416" spans="1:7" x14ac:dyDescent="0.25">
      <c r="A416" t="s">
        <v>1212</v>
      </c>
      <c r="B416">
        <v>14800209</v>
      </c>
      <c r="C416" t="s">
        <v>574</v>
      </c>
      <c r="D416" s="3">
        <v>232</v>
      </c>
      <c r="E416" t="s">
        <v>575</v>
      </c>
      <c r="F416" t="s">
        <v>1275</v>
      </c>
      <c r="G416" s="2">
        <v>26901</v>
      </c>
    </row>
    <row r="417" spans="1:7" x14ac:dyDescent="0.25">
      <c r="A417" t="s">
        <v>459</v>
      </c>
      <c r="B417">
        <v>84549</v>
      </c>
      <c r="C417" t="s">
        <v>460</v>
      </c>
      <c r="D417" s="3">
        <v>1</v>
      </c>
      <c r="E417" t="s">
        <v>461</v>
      </c>
      <c r="F417" t="s">
        <v>1281</v>
      </c>
      <c r="G417" s="2">
        <v>50601</v>
      </c>
    </row>
    <row r="418" spans="1:7" x14ac:dyDescent="0.25">
      <c r="A418" t="s">
        <v>840</v>
      </c>
      <c r="B418">
        <v>360805</v>
      </c>
      <c r="C418" t="s">
        <v>38</v>
      </c>
      <c r="D418" s="3">
        <v>678</v>
      </c>
      <c r="E418" t="s">
        <v>841</v>
      </c>
      <c r="F418" t="s">
        <v>1284</v>
      </c>
      <c r="G418" s="2">
        <v>43801</v>
      </c>
    </row>
    <row r="419" spans="1:7" x14ac:dyDescent="0.25">
      <c r="A419" t="s">
        <v>1255</v>
      </c>
      <c r="B419">
        <v>3940004</v>
      </c>
      <c r="C419" t="s">
        <v>196</v>
      </c>
      <c r="D419" s="3">
        <v>90</v>
      </c>
      <c r="E419" t="s">
        <v>1256</v>
      </c>
      <c r="F419" t="s">
        <v>1282</v>
      </c>
      <c r="G419" s="2">
        <v>34961</v>
      </c>
    </row>
    <row r="420" spans="1:7" x14ac:dyDescent="0.25">
      <c r="A420" t="s">
        <v>1213</v>
      </c>
      <c r="B420">
        <v>66567</v>
      </c>
      <c r="C420" t="s">
        <v>466</v>
      </c>
      <c r="D420" s="3">
        <v>54</v>
      </c>
      <c r="E420" t="s">
        <v>467</v>
      </c>
      <c r="F420" t="s">
        <v>1275</v>
      </c>
      <c r="G420" s="2">
        <v>27601</v>
      </c>
    </row>
    <row r="421" spans="1:7" x14ac:dyDescent="0.25">
      <c r="A421" t="s">
        <v>136</v>
      </c>
      <c r="B421">
        <v>295841</v>
      </c>
      <c r="C421" t="s">
        <v>137</v>
      </c>
      <c r="D421" s="3">
        <v>8</v>
      </c>
      <c r="E421" t="s">
        <v>138</v>
      </c>
      <c r="F421" t="s">
        <v>1278</v>
      </c>
      <c r="G421" s="2">
        <v>59101</v>
      </c>
    </row>
    <row r="422" spans="1:7" x14ac:dyDescent="0.25">
      <c r="A422" t="s">
        <v>1008</v>
      </c>
      <c r="C422" t="s">
        <v>1009</v>
      </c>
      <c r="D422" s="3">
        <v>80</v>
      </c>
      <c r="E422" t="s">
        <v>1009</v>
      </c>
      <c r="F422" t="s">
        <v>1282</v>
      </c>
      <c r="G422" s="2">
        <v>33162</v>
      </c>
    </row>
    <row r="423" spans="1:7" x14ac:dyDescent="0.25">
      <c r="A423" t="s">
        <v>1024</v>
      </c>
      <c r="B423">
        <v>270903</v>
      </c>
      <c r="C423" t="s">
        <v>878</v>
      </c>
      <c r="D423" s="3">
        <v>364</v>
      </c>
      <c r="E423" t="s">
        <v>879</v>
      </c>
      <c r="F423" t="s">
        <v>1287</v>
      </c>
      <c r="G423" s="2">
        <v>53973</v>
      </c>
    </row>
    <row r="424" spans="1:7" x14ac:dyDescent="0.25">
      <c r="A424" t="s">
        <v>468</v>
      </c>
      <c r="B424">
        <v>70572</v>
      </c>
      <c r="C424" t="s">
        <v>469</v>
      </c>
      <c r="D424" s="3">
        <v>152</v>
      </c>
      <c r="E424" t="s">
        <v>235</v>
      </c>
      <c r="F424" t="s">
        <v>1277</v>
      </c>
      <c r="G424" s="2">
        <v>38101</v>
      </c>
    </row>
    <row r="425" spans="1:7" x14ac:dyDescent="0.25">
      <c r="A425" t="s">
        <v>428</v>
      </c>
      <c r="B425">
        <v>370941</v>
      </c>
      <c r="C425" t="s">
        <v>429</v>
      </c>
      <c r="D425" s="3">
        <v>86</v>
      </c>
      <c r="E425" t="s">
        <v>430</v>
      </c>
      <c r="F425" t="s">
        <v>1287</v>
      </c>
      <c r="G425" s="2">
        <v>53701</v>
      </c>
    </row>
    <row r="426" spans="1:7" x14ac:dyDescent="0.25">
      <c r="A426" t="s">
        <v>379</v>
      </c>
      <c r="B426">
        <v>67881</v>
      </c>
      <c r="C426" t="s">
        <v>380</v>
      </c>
      <c r="D426" s="3">
        <v>16</v>
      </c>
      <c r="E426" t="s">
        <v>381</v>
      </c>
      <c r="F426" t="s">
        <v>1275</v>
      </c>
      <c r="G426" s="2">
        <v>25401</v>
      </c>
    </row>
    <row r="427" spans="1:7" x14ac:dyDescent="0.25">
      <c r="A427" t="s">
        <v>673</v>
      </c>
      <c r="B427">
        <v>410047</v>
      </c>
      <c r="C427" t="s">
        <v>674</v>
      </c>
      <c r="D427" s="3">
        <v>8</v>
      </c>
      <c r="E427" t="s">
        <v>675</v>
      </c>
      <c r="F427" t="s">
        <v>1275</v>
      </c>
      <c r="G427" s="2">
        <v>28002</v>
      </c>
    </row>
    <row r="428" spans="1:7" x14ac:dyDescent="0.25">
      <c r="A428" t="s">
        <v>491</v>
      </c>
      <c r="B428">
        <v>71191283</v>
      </c>
      <c r="C428" t="s">
        <v>325</v>
      </c>
      <c r="D428" s="3">
        <v>9</v>
      </c>
      <c r="E428" t="s">
        <v>326</v>
      </c>
      <c r="F428" t="s">
        <v>1287</v>
      </c>
      <c r="G428" s="2">
        <v>57001</v>
      </c>
    </row>
    <row r="429" spans="1:7" x14ac:dyDescent="0.25">
      <c r="A429" t="s">
        <v>45</v>
      </c>
      <c r="B429">
        <v>89613</v>
      </c>
      <c r="C429" t="s">
        <v>29</v>
      </c>
      <c r="D429" s="3">
        <v>1</v>
      </c>
      <c r="E429" t="s">
        <v>46</v>
      </c>
      <c r="F429" t="s">
        <v>1286</v>
      </c>
      <c r="G429" s="2">
        <v>69201</v>
      </c>
    </row>
    <row r="430" spans="1:7" x14ac:dyDescent="0.25">
      <c r="A430" t="s">
        <v>533</v>
      </c>
      <c r="B430">
        <v>83241</v>
      </c>
      <c r="C430" t="s">
        <v>534</v>
      </c>
      <c r="D430" s="3">
        <v>14</v>
      </c>
      <c r="E430" t="s">
        <v>535</v>
      </c>
      <c r="F430" t="s">
        <v>1284</v>
      </c>
      <c r="G430" s="2">
        <v>41501</v>
      </c>
    </row>
    <row r="431" spans="1:7" x14ac:dyDescent="0.25">
      <c r="A431" t="s">
        <v>546</v>
      </c>
      <c r="B431">
        <v>372331</v>
      </c>
      <c r="C431" t="s">
        <v>946</v>
      </c>
      <c r="D431" s="3">
        <v>125</v>
      </c>
      <c r="E431" t="s">
        <v>25</v>
      </c>
      <c r="F431" t="s">
        <v>1287</v>
      </c>
      <c r="G431" s="2">
        <v>56601</v>
      </c>
    </row>
    <row r="432" spans="1:7" ht="15" customHeight="1" x14ac:dyDescent="0.25">
      <c r="A432" t="s">
        <v>931</v>
      </c>
      <c r="B432">
        <v>69171530</v>
      </c>
      <c r="C432" t="s">
        <v>932</v>
      </c>
      <c r="D432" s="3">
        <v>76</v>
      </c>
      <c r="E432" t="s">
        <v>932</v>
      </c>
      <c r="F432" t="s">
        <v>1287</v>
      </c>
      <c r="G432" s="2">
        <v>56961</v>
      </c>
    </row>
    <row r="433" spans="1:7" x14ac:dyDescent="0.25">
      <c r="A433" t="s">
        <v>1002</v>
      </c>
      <c r="B433">
        <v>25130919</v>
      </c>
      <c r="C433" t="s">
        <v>1003</v>
      </c>
      <c r="D433" s="3">
        <v>27</v>
      </c>
      <c r="E433" t="s">
        <v>1004</v>
      </c>
      <c r="F433" t="s">
        <v>1275</v>
      </c>
      <c r="G433" s="2">
        <v>25753</v>
      </c>
    </row>
    <row r="434" spans="1:7" x14ac:dyDescent="0.25">
      <c r="A434" t="s">
        <v>968</v>
      </c>
      <c r="B434">
        <v>2586592</v>
      </c>
      <c r="C434" t="s">
        <v>969</v>
      </c>
      <c r="D434" s="3" t="s">
        <v>970</v>
      </c>
      <c r="E434" t="s">
        <v>22</v>
      </c>
      <c r="F434" t="s">
        <v>1280</v>
      </c>
      <c r="G434" s="2">
        <v>11000</v>
      </c>
    </row>
    <row r="435" spans="1:7" x14ac:dyDescent="0.25">
      <c r="A435" t="s">
        <v>104</v>
      </c>
      <c r="B435">
        <v>289302</v>
      </c>
      <c r="C435" t="s">
        <v>105</v>
      </c>
      <c r="D435" s="3">
        <v>79</v>
      </c>
      <c r="E435" t="s">
        <v>105</v>
      </c>
      <c r="F435" t="s">
        <v>1278</v>
      </c>
      <c r="G435" s="2">
        <v>67552</v>
      </c>
    </row>
    <row r="436" spans="1:7" x14ac:dyDescent="0.25">
      <c r="A436" t="s">
        <v>1214</v>
      </c>
      <c r="B436">
        <v>45693943</v>
      </c>
      <c r="C436" t="s">
        <v>1215</v>
      </c>
      <c r="D436" s="3">
        <v>4</v>
      </c>
      <c r="E436" t="s">
        <v>1215</v>
      </c>
      <c r="F436" t="s">
        <v>1284</v>
      </c>
      <c r="G436" s="2">
        <v>41301</v>
      </c>
    </row>
    <row r="437" spans="1:7" x14ac:dyDescent="0.25">
      <c r="A437" t="s">
        <v>960</v>
      </c>
      <c r="B437">
        <v>28639286</v>
      </c>
      <c r="C437" t="s">
        <v>961</v>
      </c>
      <c r="D437" s="3">
        <v>117</v>
      </c>
      <c r="E437" t="s">
        <v>962</v>
      </c>
      <c r="F437" t="s">
        <v>1276</v>
      </c>
      <c r="G437" s="2">
        <v>74258</v>
      </c>
    </row>
    <row r="438" spans="1:7" x14ac:dyDescent="0.25">
      <c r="A438" t="s">
        <v>229</v>
      </c>
      <c r="B438">
        <v>179761</v>
      </c>
      <c r="C438" t="s">
        <v>230</v>
      </c>
      <c r="D438" s="3">
        <v>16</v>
      </c>
      <c r="E438" t="s">
        <v>230</v>
      </c>
      <c r="F438" t="s">
        <v>1278</v>
      </c>
      <c r="G438" s="2">
        <v>58221</v>
      </c>
    </row>
    <row r="439" spans="1:7" ht="15" customHeight="1" x14ac:dyDescent="0.25">
      <c r="A439" t="s">
        <v>832</v>
      </c>
      <c r="B439">
        <v>83259</v>
      </c>
      <c r="C439" t="s">
        <v>833</v>
      </c>
      <c r="D439" s="3">
        <v>7</v>
      </c>
      <c r="E439" t="s">
        <v>831</v>
      </c>
      <c r="F439" t="s">
        <v>1284</v>
      </c>
      <c r="G439" s="2">
        <v>41201</v>
      </c>
    </row>
    <row r="440" spans="1:7" x14ac:dyDescent="0.25">
      <c r="A440" t="s">
        <v>1216</v>
      </c>
      <c r="B440">
        <v>83232</v>
      </c>
      <c r="C440" t="s">
        <v>227</v>
      </c>
      <c r="D440" s="3">
        <v>11</v>
      </c>
      <c r="E440" t="s">
        <v>228</v>
      </c>
      <c r="F440" t="s">
        <v>1283</v>
      </c>
      <c r="G440" s="2">
        <v>46001</v>
      </c>
    </row>
    <row r="441" spans="1:7" x14ac:dyDescent="0.25">
      <c r="A441" t="s">
        <v>633</v>
      </c>
      <c r="B441">
        <v>26146487</v>
      </c>
      <c r="C441" t="s">
        <v>634</v>
      </c>
      <c r="D441" s="3">
        <v>18</v>
      </c>
      <c r="E441" t="s">
        <v>22</v>
      </c>
      <c r="F441" t="s">
        <v>1280</v>
      </c>
      <c r="G441" s="2">
        <v>11000</v>
      </c>
    </row>
    <row r="442" spans="1:7" x14ac:dyDescent="0.25">
      <c r="A442" t="s">
        <v>1032</v>
      </c>
      <c r="B442">
        <v>47515724</v>
      </c>
      <c r="C442" t="s">
        <v>662</v>
      </c>
      <c r="D442" s="3"/>
      <c r="E442" t="s">
        <v>1217</v>
      </c>
      <c r="F442" t="s">
        <v>1275</v>
      </c>
      <c r="G442" s="2">
        <v>26601</v>
      </c>
    </row>
    <row r="443" spans="1:7" x14ac:dyDescent="0.25">
      <c r="A443" t="s">
        <v>1040</v>
      </c>
      <c r="B443">
        <v>260622</v>
      </c>
      <c r="C443" t="s">
        <v>808</v>
      </c>
      <c r="D443" s="3">
        <v>69</v>
      </c>
      <c r="E443" t="s">
        <v>809</v>
      </c>
      <c r="F443" t="s">
        <v>1283</v>
      </c>
      <c r="G443" s="2">
        <v>47114</v>
      </c>
    </row>
    <row r="444" spans="1:7" x14ac:dyDescent="0.25">
      <c r="A444" t="s">
        <v>389</v>
      </c>
      <c r="B444">
        <v>250538</v>
      </c>
      <c r="C444" t="s">
        <v>390</v>
      </c>
      <c r="D444" s="3">
        <v>36</v>
      </c>
      <c r="E444" t="s">
        <v>391</v>
      </c>
      <c r="F444" t="s">
        <v>1277</v>
      </c>
      <c r="G444" s="2">
        <v>38442</v>
      </c>
    </row>
    <row r="445" spans="1:7" x14ac:dyDescent="0.25">
      <c r="A445" t="s">
        <v>722</v>
      </c>
      <c r="B445">
        <v>26361035</v>
      </c>
      <c r="C445" t="s">
        <v>723</v>
      </c>
      <c r="D445" s="3">
        <v>46</v>
      </c>
      <c r="E445" t="s">
        <v>283</v>
      </c>
      <c r="F445" t="s">
        <v>1285</v>
      </c>
      <c r="G445" s="2">
        <v>36006</v>
      </c>
    </row>
    <row r="446" spans="1:7" x14ac:dyDescent="0.25">
      <c r="A446" t="s">
        <v>810</v>
      </c>
      <c r="B446">
        <v>260771</v>
      </c>
      <c r="C446" t="s">
        <v>466</v>
      </c>
      <c r="D446" s="3">
        <v>105</v>
      </c>
      <c r="E446" t="s">
        <v>811</v>
      </c>
      <c r="F446" t="s">
        <v>1283</v>
      </c>
      <c r="G446" s="2">
        <v>47301</v>
      </c>
    </row>
    <row r="447" spans="1:7" x14ac:dyDescent="0.25">
      <c r="A447" t="s">
        <v>1218</v>
      </c>
      <c r="B447">
        <v>410021</v>
      </c>
      <c r="C447" t="s">
        <v>524</v>
      </c>
      <c r="D447" s="3">
        <v>1375</v>
      </c>
      <c r="E447" t="s">
        <v>525</v>
      </c>
      <c r="F447" t="s">
        <v>1275</v>
      </c>
      <c r="G447" s="2">
        <v>27201</v>
      </c>
    </row>
    <row r="448" spans="1:7" x14ac:dyDescent="0.25">
      <c r="A448" t="s">
        <v>183</v>
      </c>
      <c r="B448">
        <v>100595</v>
      </c>
      <c r="C448" t="s">
        <v>184</v>
      </c>
      <c r="D448" s="3">
        <v>31</v>
      </c>
      <c r="E448" t="s">
        <v>185</v>
      </c>
      <c r="F448" t="s">
        <v>1276</v>
      </c>
      <c r="G448" s="2">
        <v>74601</v>
      </c>
    </row>
    <row r="449" spans="1:7" x14ac:dyDescent="0.25">
      <c r="A449" t="s">
        <v>1219</v>
      </c>
      <c r="B449">
        <v>92126</v>
      </c>
      <c r="C449" t="s">
        <v>106</v>
      </c>
      <c r="D449" s="3">
        <v>179</v>
      </c>
      <c r="E449" t="s">
        <v>107</v>
      </c>
      <c r="F449" t="s">
        <v>1288</v>
      </c>
      <c r="G449" s="2">
        <v>68601</v>
      </c>
    </row>
    <row r="450" spans="1:7" x14ac:dyDescent="0.25">
      <c r="A450" t="s">
        <v>1257</v>
      </c>
      <c r="B450">
        <v>27149994</v>
      </c>
      <c r="C450" t="s">
        <v>1258</v>
      </c>
      <c r="D450" s="3" t="s">
        <v>1259</v>
      </c>
      <c r="E450" t="s">
        <v>1260</v>
      </c>
      <c r="F450" t="s">
        <v>1280</v>
      </c>
      <c r="G450" s="2">
        <v>15000</v>
      </c>
    </row>
    <row r="451" spans="1:7" x14ac:dyDescent="0.25">
      <c r="A451" t="s">
        <v>39</v>
      </c>
      <c r="B451">
        <v>65268768</v>
      </c>
      <c r="C451" t="s">
        <v>40</v>
      </c>
      <c r="D451" s="3">
        <v>9</v>
      </c>
      <c r="E451" t="s">
        <v>41</v>
      </c>
      <c r="F451" t="s">
        <v>1286</v>
      </c>
      <c r="G451" s="2">
        <v>66491</v>
      </c>
    </row>
    <row r="452" spans="1:7" x14ac:dyDescent="0.25">
      <c r="A452" t="s">
        <v>1041</v>
      </c>
      <c r="B452">
        <v>264539</v>
      </c>
      <c r="C452" t="s">
        <v>836</v>
      </c>
      <c r="D452" s="3">
        <v>92</v>
      </c>
      <c r="E452" t="s">
        <v>837</v>
      </c>
      <c r="F452" t="s">
        <v>1284</v>
      </c>
      <c r="G452" s="2">
        <v>41115</v>
      </c>
    </row>
    <row r="453" spans="1:7" x14ac:dyDescent="0.25">
      <c r="A453" t="s">
        <v>1027</v>
      </c>
      <c r="B453">
        <v>26641534</v>
      </c>
      <c r="C453" t="s">
        <v>262</v>
      </c>
      <c r="D453" s="3" t="s">
        <v>263</v>
      </c>
      <c r="E453" t="s">
        <v>264</v>
      </c>
      <c r="F453" t="s">
        <v>1286</v>
      </c>
      <c r="G453" s="2">
        <v>69618</v>
      </c>
    </row>
    <row r="454" spans="1:7" x14ac:dyDescent="0.25">
      <c r="A454" t="s">
        <v>1220</v>
      </c>
      <c r="B454">
        <v>69850</v>
      </c>
      <c r="C454" t="s">
        <v>83</v>
      </c>
      <c r="D454" s="3">
        <v>1</v>
      </c>
      <c r="E454" t="s">
        <v>585</v>
      </c>
      <c r="F454" t="s">
        <v>1275</v>
      </c>
      <c r="G454" s="2">
        <v>25263</v>
      </c>
    </row>
    <row r="455" spans="1:7" x14ac:dyDescent="0.25">
      <c r="A455" t="s">
        <v>233</v>
      </c>
      <c r="B455">
        <v>206776</v>
      </c>
      <c r="C455" t="s">
        <v>234</v>
      </c>
      <c r="D455" s="3">
        <v>115</v>
      </c>
      <c r="E455" t="s">
        <v>96</v>
      </c>
      <c r="F455" t="s">
        <v>1288</v>
      </c>
      <c r="G455" s="2">
        <v>76861</v>
      </c>
    </row>
    <row r="456" spans="1:7" x14ac:dyDescent="0.25">
      <c r="A456" t="s">
        <v>691</v>
      </c>
      <c r="B456">
        <v>177041</v>
      </c>
      <c r="C456" t="s">
        <v>692</v>
      </c>
      <c r="D456" s="3">
        <v>294</v>
      </c>
      <c r="E456" t="s">
        <v>394</v>
      </c>
      <c r="F456" t="s">
        <v>1275</v>
      </c>
      <c r="G456" s="2">
        <v>29360</v>
      </c>
    </row>
    <row r="457" spans="1:7" x14ac:dyDescent="0.25">
      <c r="A457" t="s">
        <v>1223</v>
      </c>
      <c r="B457">
        <v>60193913</v>
      </c>
      <c r="C457" t="s">
        <v>1221</v>
      </c>
      <c r="D457" s="3" t="s">
        <v>1222</v>
      </c>
      <c r="E457" t="s">
        <v>1224</v>
      </c>
      <c r="F457" t="s">
        <v>1280</v>
      </c>
      <c r="G457" s="2">
        <v>17000</v>
      </c>
    </row>
    <row r="458" spans="1:7" x14ac:dyDescent="0.25">
      <c r="A458" t="s">
        <v>34</v>
      </c>
      <c r="B458">
        <v>101435</v>
      </c>
      <c r="C458" t="s">
        <v>35</v>
      </c>
      <c r="D458" s="3">
        <v>105</v>
      </c>
      <c r="E458" t="s">
        <v>36</v>
      </c>
      <c r="F458" t="s">
        <v>1286</v>
      </c>
      <c r="G458" s="2">
        <v>61200</v>
      </c>
    </row>
    <row r="459" spans="1:7" x14ac:dyDescent="0.25">
      <c r="A459" t="s">
        <v>867</v>
      </c>
      <c r="B459">
        <v>45981116</v>
      </c>
      <c r="C459" t="s">
        <v>65</v>
      </c>
      <c r="D459" s="3">
        <v>1426</v>
      </c>
      <c r="E459" t="s">
        <v>868</v>
      </c>
      <c r="F459" t="s">
        <v>1281</v>
      </c>
      <c r="G459" s="2">
        <v>50346</v>
      </c>
    </row>
    <row r="460" spans="1:7" x14ac:dyDescent="0.25">
      <c r="A460" t="s">
        <v>644</v>
      </c>
      <c r="B460">
        <v>240915</v>
      </c>
      <c r="C460" t="s">
        <v>645</v>
      </c>
      <c r="D460" s="3" t="s">
        <v>646</v>
      </c>
      <c r="E460" t="s">
        <v>647</v>
      </c>
      <c r="F460" t="s">
        <v>1280</v>
      </c>
      <c r="G460" s="2">
        <v>10400</v>
      </c>
    </row>
    <row r="461" spans="1:7" x14ac:dyDescent="0.25">
      <c r="A461" t="s">
        <v>484</v>
      </c>
      <c r="B461">
        <v>23442</v>
      </c>
      <c r="C461" t="s">
        <v>485</v>
      </c>
      <c r="D461" s="3">
        <v>2</v>
      </c>
      <c r="E461" t="s">
        <v>22</v>
      </c>
      <c r="F461" t="s">
        <v>1280</v>
      </c>
      <c r="G461" s="2">
        <v>11000</v>
      </c>
    </row>
    <row r="462" spans="1:7" x14ac:dyDescent="0.25">
      <c r="A462" t="s">
        <v>1225</v>
      </c>
      <c r="B462">
        <v>66183561</v>
      </c>
      <c r="C462" t="s">
        <v>164</v>
      </c>
      <c r="D462" s="3">
        <v>229</v>
      </c>
      <c r="E462" t="s">
        <v>165</v>
      </c>
      <c r="F462" t="s">
        <v>1276</v>
      </c>
      <c r="G462" s="2">
        <v>74213</v>
      </c>
    </row>
    <row r="463" spans="1:7" x14ac:dyDescent="0.25">
      <c r="A463" t="s">
        <v>55</v>
      </c>
      <c r="B463">
        <v>283321</v>
      </c>
      <c r="C463" t="s">
        <v>56</v>
      </c>
      <c r="D463" s="3">
        <v>155</v>
      </c>
      <c r="E463" t="s">
        <v>57</v>
      </c>
      <c r="F463" t="s">
        <v>1286</v>
      </c>
      <c r="G463" s="2">
        <v>69151</v>
      </c>
    </row>
    <row r="464" spans="1:7" x14ac:dyDescent="0.25">
      <c r="A464" t="s">
        <v>1013</v>
      </c>
      <c r="B464">
        <v>635766</v>
      </c>
      <c r="C464" t="s">
        <v>1014</v>
      </c>
      <c r="D464" s="3">
        <v>1</v>
      </c>
      <c r="E464" t="s">
        <v>175</v>
      </c>
      <c r="F464" t="s">
        <v>1279</v>
      </c>
      <c r="G464" s="2">
        <v>78391</v>
      </c>
    </row>
    <row r="465" spans="1:7" x14ac:dyDescent="0.25">
      <c r="A465" t="s">
        <v>173</v>
      </c>
      <c r="B465">
        <v>60338792</v>
      </c>
      <c r="C465" t="s">
        <v>174</v>
      </c>
      <c r="D465" s="3">
        <v>21</v>
      </c>
      <c r="E465" t="s">
        <v>175</v>
      </c>
      <c r="F465" t="s">
        <v>1279</v>
      </c>
      <c r="G465" s="2">
        <v>78391</v>
      </c>
    </row>
    <row r="466" spans="1:7" x14ac:dyDescent="0.25">
      <c r="A466" t="s">
        <v>966</v>
      </c>
      <c r="B466">
        <v>61355101</v>
      </c>
      <c r="C466" t="s">
        <v>967</v>
      </c>
      <c r="D466" s="3">
        <v>53</v>
      </c>
      <c r="E466" t="s">
        <v>1226</v>
      </c>
      <c r="F466" t="s">
        <v>1284</v>
      </c>
      <c r="G466" s="2">
        <v>44101</v>
      </c>
    </row>
    <row r="467" spans="1:7" x14ac:dyDescent="0.25">
      <c r="A467" t="s">
        <v>804</v>
      </c>
      <c r="B467">
        <v>360198</v>
      </c>
      <c r="C467" t="s">
        <v>805</v>
      </c>
      <c r="D467" s="3" t="s">
        <v>806</v>
      </c>
      <c r="E467" t="s">
        <v>807</v>
      </c>
      <c r="F467" t="s">
        <v>1283</v>
      </c>
      <c r="G467" s="2">
        <v>47001</v>
      </c>
    </row>
    <row r="468" spans="1:7" x14ac:dyDescent="0.25">
      <c r="A468" t="s">
        <v>1026</v>
      </c>
      <c r="B468">
        <v>272426</v>
      </c>
      <c r="C468" t="s">
        <v>890</v>
      </c>
      <c r="D468" s="3">
        <v>181</v>
      </c>
      <c r="E468" t="s">
        <v>891</v>
      </c>
      <c r="F468" t="s">
        <v>1281</v>
      </c>
      <c r="G468" s="2">
        <v>50713</v>
      </c>
    </row>
    <row r="469" spans="1:7" x14ac:dyDescent="0.25">
      <c r="A469" t="s">
        <v>307</v>
      </c>
      <c r="B469">
        <v>479705</v>
      </c>
      <c r="C469" t="s">
        <v>308</v>
      </c>
      <c r="D469" s="3">
        <v>2</v>
      </c>
      <c r="E469" t="s">
        <v>308</v>
      </c>
      <c r="F469" t="s">
        <v>1285</v>
      </c>
      <c r="G469" s="2">
        <v>36262</v>
      </c>
    </row>
    <row r="470" spans="1:7" x14ac:dyDescent="0.25">
      <c r="A470" t="s">
        <v>511</v>
      </c>
      <c r="B470">
        <v>274879</v>
      </c>
      <c r="C470" t="s">
        <v>512</v>
      </c>
      <c r="D470" s="3">
        <v>45</v>
      </c>
      <c r="E470" t="s">
        <v>513</v>
      </c>
      <c r="F470" t="s">
        <v>1281</v>
      </c>
      <c r="G470" s="2">
        <v>51801</v>
      </c>
    </row>
    <row r="471" spans="1:7" x14ac:dyDescent="0.25">
      <c r="A471" t="s">
        <v>1227</v>
      </c>
      <c r="B471">
        <v>75078</v>
      </c>
      <c r="C471" t="s">
        <v>225</v>
      </c>
      <c r="D471" s="3">
        <v>1</v>
      </c>
      <c r="E471" t="s">
        <v>226</v>
      </c>
      <c r="F471" t="s">
        <v>1282</v>
      </c>
      <c r="G471" s="2">
        <v>33901</v>
      </c>
    </row>
    <row r="472" spans="1:7" x14ac:dyDescent="0.25">
      <c r="A472" t="s">
        <v>1228</v>
      </c>
      <c r="B472">
        <v>64095410</v>
      </c>
      <c r="C472" t="s">
        <v>73</v>
      </c>
      <c r="D472" s="3">
        <v>1</v>
      </c>
      <c r="E472" t="s">
        <v>211</v>
      </c>
      <c r="F472" t="s">
        <v>1279</v>
      </c>
      <c r="G472" s="2">
        <v>79001</v>
      </c>
    </row>
    <row r="473" spans="1:7" x14ac:dyDescent="0.25">
      <c r="A473" t="s">
        <v>615</v>
      </c>
      <c r="B473">
        <v>276294</v>
      </c>
      <c r="C473" t="s">
        <v>616</v>
      </c>
      <c r="D473" s="3">
        <v>130</v>
      </c>
      <c r="E473" t="s">
        <v>617</v>
      </c>
      <c r="F473" t="s">
        <v>1283</v>
      </c>
      <c r="G473" s="2">
        <v>51211</v>
      </c>
    </row>
    <row r="474" spans="1:7" x14ac:dyDescent="0.25">
      <c r="A474" t="s">
        <v>581</v>
      </c>
      <c r="B474">
        <v>100609</v>
      </c>
      <c r="C474" t="s">
        <v>582</v>
      </c>
      <c r="D474" s="3">
        <v>5</v>
      </c>
      <c r="E474" t="s">
        <v>179</v>
      </c>
      <c r="F474" t="s">
        <v>1279</v>
      </c>
      <c r="G474" s="2">
        <v>77900</v>
      </c>
    </row>
    <row r="475" spans="1:7" x14ac:dyDescent="0.25">
      <c r="A475" t="s">
        <v>470</v>
      </c>
      <c r="B475">
        <v>98311</v>
      </c>
      <c r="C475" t="s">
        <v>471</v>
      </c>
      <c r="D475" s="3">
        <v>22</v>
      </c>
      <c r="E475" t="s">
        <v>472</v>
      </c>
      <c r="F475" t="s">
        <v>1279</v>
      </c>
      <c r="G475" s="2">
        <v>78731</v>
      </c>
    </row>
    <row r="476" spans="1:7" x14ac:dyDescent="0.25">
      <c r="A476" t="s">
        <v>663</v>
      </c>
      <c r="B476">
        <v>69876</v>
      </c>
      <c r="C476" t="s">
        <v>380</v>
      </c>
      <c r="D476" s="3">
        <v>159</v>
      </c>
      <c r="E476" t="s">
        <v>664</v>
      </c>
      <c r="F476" t="s">
        <v>1275</v>
      </c>
      <c r="G476" s="2">
        <v>27401</v>
      </c>
    </row>
    <row r="477" spans="1:7" x14ac:dyDescent="0.25">
      <c r="A477" t="s">
        <v>292</v>
      </c>
      <c r="B477">
        <v>25593889</v>
      </c>
      <c r="C477" t="s">
        <v>293</v>
      </c>
      <c r="D477" s="3">
        <v>1</v>
      </c>
      <c r="E477" t="s">
        <v>294</v>
      </c>
      <c r="F477" t="s">
        <v>1287</v>
      </c>
      <c r="G477" s="2">
        <v>56169</v>
      </c>
    </row>
    <row r="478" spans="1:7" x14ac:dyDescent="0.25">
      <c r="A478" t="s">
        <v>257</v>
      </c>
      <c r="B478">
        <v>60162694</v>
      </c>
      <c r="C478" t="s">
        <v>258</v>
      </c>
      <c r="D478" s="3">
        <v>2</v>
      </c>
      <c r="E478" t="s">
        <v>259</v>
      </c>
      <c r="F478" t="s">
        <v>1280</v>
      </c>
      <c r="G478" s="2">
        <v>13005</v>
      </c>
    </row>
    <row r="479" spans="1:7" x14ac:dyDescent="0.25">
      <c r="A479" t="s">
        <v>944</v>
      </c>
      <c r="B479">
        <v>250830</v>
      </c>
      <c r="C479" t="s">
        <v>272</v>
      </c>
      <c r="D479" s="3">
        <v>71</v>
      </c>
      <c r="E479" t="s">
        <v>273</v>
      </c>
      <c r="F479" t="s">
        <v>1277</v>
      </c>
      <c r="G479" s="2">
        <v>38451</v>
      </c>
    </row>
    <row r="480" spans="1:7" x14ac:dyDescent="0.25">
      <c r="A480" t="s">
        <v>82</v>
      </c>
      <c r="B480">
        <v>285536</v>
      </c>
      <c r="C480" t="s">
        <v>83</v>
      </c>
      <c r="D480" s="3">
        <v>1</v>
      </c>
      <c r="E480" t="s">
        <v>84</v>
      </c>
      <c r="F480" t="s">
        <v>1286</v>
      </c>
      <c r="G480" s="2">
        <v>69632</v>
      </c>
    </row>
    <row r="481" spans="1:7" x14ac:dyDescent="0.25">
      <c r="A481" t="s">
        <v>538</v>
      </c>
      <c r="B481">
        <v>14450542</v>
      </c>
      <c r="C481" t="s">
        <v>29</v>
      </c>
      <c r="D481" s="3">
        <v>2</v>
      </c>
      <c r="E481" t="s">
        <v>473</v>
      </c>
      <c r="F481" t="s">
        <v>1287</v>
      </c>
      <c r="G481" s="2">
        <v>53002</v>
      </c>
    </row>
    <row r="482" spans="1:7" x14ac:dyDescent="0.25">
      <c r="A482" t="s">
        <v>186</v>
      </c>
      <c r="B482">
        <v>300292</v>
      </c>
      <c r="C482" t="s">
        <v>187</v>
      </c>
      <c r="D482" s="3">
        <v>24</v>
      </c>
      <c r="E482" t="s">
        <v>188</v>
      </c>
      <c r="F482" t="s">
        <v>1276</v>
      </c>
      <c r="G482" s="2">
        <v>74721</v>
      </c>
    </row>
    <row r="483" spans="1:7" x14ac:dyDescent="0.25">
      <c r="A483" t="s">
        <v>1025</v>
      </c>
      <c r="B483">
        <v>249505</v>
      </c>
      <c r="C483" t="s">
        <v>479</v>
      </c>
      <c r="D483" s="3">
        <v>1</v>
      </c>
      <c r="E483" t="s">
        <v>480</v>
      </c>
      <c r="F483" t="s">
        <v>1278</v>
      </c>
      <c r="G483" s="2">
        <v>39468</v>
      </c>
    </row>
    <row r="484" spans="1:7" x14ac:dyDescent="0.25">
      <c r="A484" t="s">
        <v>1229</v>
      </c>
      <c r="B484">
        <v>373320</v>
      </c>
      <c r="C484" t="s">
        <v>40</v>
      </c>
      <c r="D484" s="3">
        <v>1</v>
      </c>
      <c r="E484" t="s">
        <v>588</v>
      </c>
      <c r="F484" t="s">
        <v>1286</v>
      </c>
      <c r="G484" s="2">
        <v>68401</v>
      </c>
    </row>
    <row r="485" spans="1:7" x14ac:dyDescent="0.25">
      <c r="A485" t="s">
        <v>1230</v>
      </c>
      <c r="B485">
        <v>263338</v>
      </c>
      <c r="C485" t="s">
        <v>245</v>
      </c>
      <c r="D485" s="3">
        <v>13</v>
      </c>
      <c r="E485" t="s">
        <v>274</v>
      </c>
      <c r="F485" t="s">
        <v>1282</v>
      </c>
      <c r="G485" s="2">
        <v>30100</v>
      </c>
    </row>
    <row r="486" spans="1:7" x14ac:dyDescent="0.25">
      <c r="A486" t="s">
        <v>1231</v>
      </c>
      <c r="B486">
        <v>228745</v>
      </c>
      <c r="C486" t="s">
        <v>762</v>
      </c>
      <c r="D486" s="3">
        <v>2</v>
      </c>
      <c r="E486" t="s">
        <v>274</v>
      </c>
      <c r="F486" t="s">
        <v>1282</v>
      </c>
      <c r="G486" s="2">
        <v>30136</v>
      </c>
    </row>
    <row r="487" spans="1:7" x14ac:dyDescent="0.25">
      <c r="A487" t="s">
        <v>1261</v>
      </c>
      <c r="B487">
        <v>23825</v>
      </c>
      <c r="C487" t="s">
        <v>1262</v>
      </c>
      <c r="D487" s="3" t="s">
        <v>1263</v>
      </c>
      <c r="E487" t="s">
        <v>354</v>
      </c>
      <c r="F487" t="s">
        <v>1280</v>
      </c>
      <c r="G487" s="2">
        <v>12132</v>
      </c>
    </row>
    <row r="488" spans="1:7" x14ac:dyDescent="0.25">
      <c r="A488" t="s">
        <v>1264</v>
      </c>
      <c r="B488">
        <v>44552700</v>
      </c>
      <c r="C488" t="s">
        <v>1265</v>
      </c>
      <c r="D488" s="3">
        <v>107</v>
      </c>
      <c r="E488" t="s">
        <v>1266</v>
      </c>
      <c r="F488" t="s">
        <v>1284</v>
      </c>
      <c r="G488" s="2">
        <v>40323</v>
      </c>
    </row>
    <row r="489" spans="1:7" x14ac:dyDescent="0.25">
      <c r="A489" t="s">
        <v>265</v>
      </c>
      <c r="B489">
        <v>233382</v>
      </c>
      <c r="C489" t="s">
        <v>266</v>
      </c>
      <c r="D489" s="3">
        <v>15</v>
      </c>
      <c r="E489" t="s">
        <v>267</v>
      </c>
      <c r="F489" t="s">
        <v>1275</v>
      </c>
      <c r="G489" s="2">
        <v>26762</v>
      </c>
    </row>
    <row r="490" spans="1:7" x14ac:dyDescent="0.25">
      <c r="A490" t="s">
        <v>1233</v>
      </c>
      <c r="B490">
        <v>70994234</v>
      </c>
      <c r="C490" t="s">
        <v>1232</v>
      </c>
      <c r="D490" s="3">
        <v>1300</v>
      </c>
      <c r="E490" t="s">
        <v>863</v>
      </c>
      <c r="F490" t="s">
        <v>1281</v>
      </c>
      <c r="G490" s="2">
        <v>50002</v>
      </c>
    </row>
    <row r="491" spans="1:7" x14ac:dyDescent="0.25">
      <c r="A491" t="s">
        <v>737</v>
      </c>
      <c r="B491">
        <v>70994226</v>
      </c>
      <c r="C491" t="s">
        <v>738</v>
      </c>
      <c r="D491" s="3">
        <v>255</v>
      </c>
      <c r="E491" t="s">
        <v>739</v>
      </c>
      <c r="F491" t="s">
        <v>1275</v>
      </c>
      <c r="G491" s="2">
        <v>27051</v>
      </c>
    </row>
    <row r="492" spans="1:7" x14ac:dyDescent="0.25">
      <c r="A492" t="s">
        <v>981</v>
      </c>
      <c r="B492">
        <v>275301</v>
      </c>
      <c r="C492" t="s">
        <v>332</v>
      </c>
      <c r="D492" s="3">
        <v>68</v>
      </c>
      <c r="E492" t="s">
        <v>333</v>
      </c>
      <c r="F492" t="s">
        <v>1281</v>
      </c>
      <c r="G492" s="2">
        <v>51761</v>
      </c>
    </row>
    <row r="493" spans="1:7" x14ac:dyDescent="0.25">
      <c r="A493" t="s">
        <v>1234</v>
      </c>
      <c r="B493">
        <v>48621919</v>
      </c>
      <c r="C493" t="s">
        <v>0</v>
      </c>
      <c r="D493" s="3">
        <v>227</v>
      </c>
      <c r="E493" t="s">
        <v>320</v>
      </c>
      <c r="F493" t="s">
        <v>1281</v>
      </c>
      <c r="G493" s="2">
        <v>55101</v>
      </c>
    </row>
    <row r="494" spans="1:7" x14ac:dyDescent="0.25">
      <c r="A494" t="s">
        <v>669</v>
      </c>
      <c r="B494">
        <v>69056498</v>
      </c>
      <c r="C494" t="s">
        <v>670</v>
      </c>
      <c r="D494" s="3">
        <v>7</v>
      </c>
      <c r="E494" t="s">
        <v>493</v>
      </c>
      <c r="F494" t="s">
        <v>1275</v>
      </c>
      <c r="G494" s="2">
        <v>27371</v>
      </c>
    </row>
    <row r="495" spans="1:7" x14ac:dyDescent="0.25">
      <c r="A495" t="s">
        <v>489</v>
      </c>
      <c r="B495">
        <v>60459263</v>
      </c>
      <c r="C495" t="s">
        <v>490</v>
      </c>
      <c r="D495" s="3">
        <v>1</v>
      </c>
      <c r="E495" t="s">
        <v>22</v>
      </c>
      <c r="F495" t="s">
        <v>1280</v>
      </c>
      <c r="G495" s="2">
        <v>11001</v>
      </c>
    </row>
  </sheetData>
  <sortState xmlns:xlrd2="http://schemas.microsoft.com/office/spreadsheetml/2017/richdata2" ref="A2:G496">
    <sortCondition ref="A2:A496"/>
  </sortState>
  <pageMargins left="0.7" right="0.7" top="0.75" bottom="0.75" header="0.3" footer="0.3"/>
  <pageSetup paperSize="9" scale="37" fitToHeight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AD57-A170-4738-9E4B-1E56D9747CC9}">
  <dimension ref="A1:Z495"/>
  <sheetViews>
    <sheetView zoomScale="115" zoomScaleNormal="115" workbookViewId="0">
      <selection activeCell="A2" sqref="A2:M2"/>
    </sheetView>
  </sheetViews>
  <sheetFormatPr defaultRowHeight="15" x14ac:dyDescent="0.25"/>
  <cols>
    <col min="1" max="1" width="24.28515625" customWidth="1"/>
  </cols>
  <sheetData>
    <row r="1" spans="1:26" x14ac:dyDescent="0.25">
      <c r="A1" s="5" t="str">
        <f>_xlfn.CONCAT(TRIM(AdrMuz25[[#Headers],[Název]]),REPT(CHAR(32),2),CHAR(149),REPT(CHAR(32),2),AdrMuz25[[#Headers],[IČO]],REPT(CHAR(32),2),CHAR(149),REPT(CHAR(32),2),AdrMuz25[[#Headers],[Ulice]],REPT(CHAR(32),1),AdrMuz25[[#Headers],[Číslo]],REPT(CHAR(32),2),CHAR(149),REPT(CHAR(32),2),AdrMuz25[[#Headers],[PSČ]],REPT(CHAR(32),1),AdrMuz25[[#Headers],[Obec]],REPT(CHAR(32),2),CHAR(149),REPT(CHAR(32),2),AdrMuz25[[#Headers],[Kraj]])</f>
        <v>Název  •  IČO  •  Ulice Číslo  •  PSČ Obec  •  Kraj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6" ht="30" customHeight="1" x14ac:dyDescent="0.25">
      <c r="A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Alšova jihočeská galerie, Hluboká nad Vltavou  •  
  •  73512  •  Hluboká n. Vltavou 144  •  373 41 Hluboká nad Vltavou  •  Jihočeský kraj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 x14ac:dyDescent="0.25">
      <c r="A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Bolatický skanzen lidových tradic, Bolatice  •  
  •  299847  •  Hlučínská 3  •  747 23 Bolatice  •  Moravskoslezský kraj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6" ht="30" customHeight="1" x14ac:dyDescent="0.25">
      <c r="A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Buštěhradské muzeum Oty Pavla, Buštěhrad  •  
  •  70803625  •  Starý Hrad 11/2  •  273 43 Buštěhrad  •  Středočeský kraj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6" ht="30" customHeight="1" x14ac:dyDescent="0.25">
      <c r="A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Centrum Mistra Jana Husa, Husinec  •  
  •  73634727  •  Husova  37  •  384 21 Husinec  •  Jihočeský kraj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ht="30" customHeight="1" x14ac:dyDescent="0.25">
      <c r="A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České farmaceutické muzeum, Hradec Králové  •  
  •  216208  •  Heyrovského 1203  •  500 05 Hradec Králové  •  Královéhradecký kraj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26" ht="30" customHeight="1" x14ac:dyDescent="0.25">
      <c r="A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České muzeum stříbra, Kutná Hora  •  
  •  342246  •  Barborská  28  •  284 01 Kutná Hora  •  Středočeský kraj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26" ht="30" customHeight="1" x14ac:dyDescent="0.25">
      <c r="A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Dobrovická muzea, Dobrovice  •  
  •  28222296  •  Palackého náměstí 2  •  294 41 Dobrovice  •  Středočeský kraj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26" ht="30" customHeight="1" x14ac:dyDescent="0.25">
      <c r="A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Domek Boženy Němcové, Červený Kostelec  •  
  •  188557  •  Žižkova  365  •  549 41 Červený Kostelec  •  Královéhradecký kraj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6" ht="30" customHeight="1" x14ac:dyDescent="0.25">
      <c r="A1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Draženovský špýchar - Obec Draženov  •  
  •  253332  •  Draženov 70  •  344 01 Domažlice  •  Plzeňský kraj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26" ht="30" customHeight="1" x14ac:dyDescent="0.25">
      <c r="A1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Důl Jan Šverma, Žacléř  •  
  •  26001802  •  Areál Dolu J. Šverma   •  542 01 Žacléř  •  Královéhradecký kraj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26" ht="30" customHeight="1" x14ac:dyDescent="0.25">
      <c r="A1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Dům Gustava Mahlera, Jihlava  •  
  •  9718044  •  Znojemská  4  •  586 01 Jihlava 1  •  Kraj Vysočina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6" ht="30" customHeight="1" x14ac:dyDescent="0.25">
      <c r="A1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Dům historie Přešticka, Přeštice  •  
  •  257125  •  Třebízského  24  •  334 01 Přeštice  •  Plzeňský kraj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26" ht="30" customHeight="1" x14ac:dyDescent="0.25">
      <c r="A1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Dům Štěpánka Netolického, Třeboň  •  
  •  247618  •  Masarykovo nám. 89  •  379 01 Třeboň  •  Jihočeský kraj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26" ht="30" customHeight="1" x14ac:dyDescent="0.25">
      <c r="A1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Expozice "Život pod horami", Horní Branná  •  
  •  275735  •  Horní Branná 262  •  512 36 Horní Branná  •  Liberecký kraj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26" ht="30" customHeight="1" x14ac:dyDescent="0.25">
      <c r="A1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Expozice času, Šternberk  •  
  •  848751  •  ČSA 19  •  785 01 Šternberk  •  Olomoucký kraj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30" customHeight="1" x14ac:dyDescent="0.25">
      <c r="A1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Farní muzeum Zábřeh  •  
  •  22693301  •  Farní 10  •  789 01 Zábřeh  •  Olomoucký kraj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30" customHeight="1" x14ac:dyDescent="0.25">
      <c r="A1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a muzeum M. D. Rettigové, Všeradice  •  
  •  28219538  •  Všeradice 1  •  267 26 Všeradice  •  Středočeský kraj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30" customHeight="1" x14ac:dyDescent="0.25">
      <c r="A1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Benedikta Rejta, Louny  •  
  •  360724  •  Pivovarská 29-34  •  440 01 Louny  •  Ústecký kraj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30" customHeight="1" x14ac:dyDescent="0.25">
      <c r="A2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Felixe Jeneweina města Kutné Hory  •  
  •  71006206  •  Havlíčkovo náměstí 552  •  284 00 Kutná Hora  •  Středočeský kraj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30" customHeight="1" x14ac:dyDescent="0.25">
      <c r="A2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hlavního města Prahy  •  
  •  64416  •  Staroměstské náměstí 605/13  •  110 00 Praha 1  •  Hlavní město Praha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30" customHeight="1" x14ac:dyDescent="0.25">
      <c r="A2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Jirkov  •  
  •  26533405  •  Kostelní  47  •  431 11 Jirkov  •  Ústecký kraj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30" customHeight="1" x14ac:dyDescent="0.25">
      <c r="A2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Karla Svolinského Kunčice pod Ondřejníkem  •  
  •  296856  •  Kunčice pod Ondřejníkem 626  •  739 13 Kunčice pod Ondřejníkem  •  Moravskoslezský kraj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30" customHeight="1" x14ac:dyDescent="0.25">
      <c r="A2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Klatovy/Klenová  •  
  •  177270  •  Klenová  1  •  340 21 Janovice nad Úhlavou  •  Plzeňský kraj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30" customHeight="1" x14ac:dyDescent="0.25">
      <c r="A2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Kooperativy, Praha  •  
  •  47116617  •  Pobřežní 21/665  •  186 00 Praha 8  •  Hlavní město Praha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30" customHeight="1" x14ac:dyDescent="0.25">
      <c r="A2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města Trutnova  •  
  •  64202836  •  Slovanské nám. 38  •  541 01 Trutnov  •  Královéhradecký kraj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30" customHeight="1" x14ac:dyDescent="0.25">
      <c r="A2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moderního umění v Hradci Králové  •  
  •  88404  •  Velké náměstí 139-140  •  500 03 Hradec Králové  •  Královéhradecký kraj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30" customHeight="1" x14ac:dyDescent="0.25">
      <c r="A2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moderního umění v Roudnici nad Labem  •  
  •  360643  •  Očkova 5  •  413 01 Roudnice nad Labem  •  Ústecký kraj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30" customHeight="1" x14ac:dyDescent="0.25">
      <c r="A2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na zámku Bechyně (Panství Bechyně s.r.o.)  •  
  •  28086571  •  Zámek 1  •  391 65 Bechyně  •  Jihočeský kraj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30" customHeight="1" x14ac:dyDescent="0.25">
      <c r="A3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Středočeského kraje, Kutná Hora  •  
  •  69922  •  Barborská  51-53  •  284 01 Kutná Hora  •  Středočeský kraj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30" customHeight="1" x14ac:dyDescent="0.25">
      <c r="A3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umění Karlovy Vary  •  
  •  66362768  •  Goethova stezka 6  •  360 01 Karlovy Vary  •  Karlovarský kraj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30" customHeight="1" x14ac:dyDescent="0.25">
      <c r="A3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výtvarného umění v Havlíčkově Brodě  •  
  •  13582143  •  Havlíčkovo nám. 18  •  580 01 Havlíčkův Brod  •  Kraj Vysočina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30" customHeight="1" x14ac:dyDescent="0.25">
      <c r="A3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výtvarného umění v Hodoníně  •  
  •  373290  •  Úprkova 2  •  695 01 Hodonín  •  Jihomoravský kraj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30" customHeight="1" x14ac:dyDescent="0.25">
      <c r="A3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výtvarného umění v Chebu  •  
  •  369021  •  náměstí Krále Jiřího z Poděbrad  16  •  350 02 Cheb  •  Karlovarský kraj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30" customHeight="1" x14ac:dyDescent="0.25">
      <c r="A3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výtvarného umění v Náchodě  •  
  •  371041  •  Smiřických 272  •  547 01 Náchod  •  Královéhradecký kraj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30" customHeight="1" x14ac:dyDescent="0.25">
      <c r="A3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Galerie výtvarného umění v Ostravě  •  
  •  373231  •  Poděbradova 1291/12  •  702 00 Ostrava  •  Moravskoslezský kraj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30" customHeight="1" x14ac:dyDescent="0.25">
      <c r="A3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Gočárova galerie, Pardubice  •  
  •  85278  •  Zámek 3  •  530 00 Pardubice  •  Pardubický kraj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30" customHeight="1" x14ac:dyDescent="0.25">
      <c r="A3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Hanácké muzeum Cholina  •  
  •  299006  •  Cholina 52  •  783 22 Cholina  •  Olomoucký kraj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Bechyně  •  
  •  46630716  •  Obránců Míru 822  •  391 65 Bechyně  •  Jihočeský kraj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30" customHeight="1" x14ac:dyDescent="0.25">
      <c r="A4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Centrum hasičského hnutí, Přibyslav  •  
  •  68247621  •  Husova 300  •  582 22 Přibyslav  •  Kraj Vysočina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30" customHeight="1" x14ac:dyDescent="0.25">
      <c r="A4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Čechy pod Kosířem  •  
  •  288128  •  náměstí Svobody 289  •  798 58 Čechy pod Kosířem  •  Olomoucký kraj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30" customHeight="1" x14ac:dyDescent="0.25">
      <c r="A4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Florián Všetaty  •  
  •  65601637  •  Kostelecká 538  •  277 16 Všetaty  •  Středočeský kraj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30" customHeight="1" x14ac:dyDescent="0.25">
      <c r="A4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města Ostravy  •  
  •  70884561  •  Zákrejsova  53  •  702 00 Ostrava - Přívoz  •  Moravskoslezský kraj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30" customHeight="1" x14ac:dyDescent="0.25">
      <c r="A4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Nový Oldřichov  •  
  •  63778726  •  Nový Oldřichov 105  •  471 13 Nový Oldřichov  •  Liberecký kraj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0" customHeight="1" x14ac:dyDescent="0.25">
      <c r="A4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Sedlec  •  
  •  49183401  •  Tymákovská 239  •  332 02 Starý Plzenec  •  Plzeňský kraj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Hasičské muzeum Velké Svatoňovice  •  
  •  65197569  •  Velké Svatoňovice 324  •  542 35 Velké Svatoňovice  •  Královéhradecký kraj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0" customHeight="1" x14ac:dyDescent="0.25">
      <c r="A4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Horácká galerie v Novém Městě na Moravě  •  
  •  167959  •  Vratislavovo nám. 1  •  592 31 Nové Město na Moravě  •  Kraj Vysočina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30" customHeight="1" x14ac:dyDescent="0.25">
      <c r="A4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Horácké muzeum, Nové Město na Moravě  •  
  •  372854  •  Vratislavovo náměstí 114  •  592 31 Nové Město na Moravě  •  Kraj Vysočina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30" customHeight="1" x14ac:dyDescent="0.25">
      <c r="A4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Hornické muzeum Příbram  •  
  •  360121  •  Nám. Hynka Kličky 293  •  261 01 Příbram   •  Středočeský kraj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0" customHeight="1" x14ac:dyDescent="0.25">
      <c r="A5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Hornické muzeum Rudolfov  •  
  •    •  Hornická 11  •  373 71 Rudolfov  •  Jihočeský kraj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30" customHeight="1" x14ac:dyDescent="0.25">
      <c r="A5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Hrad Červený Újezd  •  
  •  12250414  •  U Větráku 280  •  273 51 Červený Újezd  •  Středočeský kraj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30" customHeight="1" x14ac:dyDescent="0.25">
      <c r="A5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Hrdličkovo muzeum člověka, Přírodovědecká fakulta UK, Praha  •  
  •  216208  •  Albertov 6  •  128 34 Praha 2  •  Hlavní město Praha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30" customHeight="1" x14ac:dyDescent="0.25">
      <c r="A5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Husitské muzeum v Táboře  •  
  •  72486  •  nám. Mikuláše z Husi 44  •  390 01 Tábor  •  Jihočeský kraj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ht="30" customHeight="1" x14ac:dyDescent="0.25">
      <c r="A5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Chadimův mlýn mlynářské muzeum, Horní Dubenky  •  
  •  70839832  •  Horní Dubenky 33  •  588 52 Horní Dubenky  •  Kraj Vysočina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30" customHeight="1" x14ac:dyDescent="0.25">
      <c r="A5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Chlupáčovo muzeum historie Země, účelové zařízení geologické sekce PřF UK, Praha  •  
  •  216208  •  Albertov 6  •  128 43 Praha 2  •  Hlavní město Praha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30" customHeight="1" x14ac:dyDescent="0.25">
      <c r="A5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Chmelařské muzeum, Žatec  •  
  •  212229  •  nám. Prokopa Velkého 1952  •  438 01 Žatec  •  Ústecký kraj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0" customHeight="1" x14ac:dyDescent="0.25">
      <c r="A5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Jandovo městské muzeum, Budyně nad Ohří  •  
  •  263427  •  Mírové náměstí 65  •  411 18 Budyně nad Ohří  •  Ústecký kraj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0" customHeight="1" x14ac:dyDescent="0.25">
      <c r="A5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Jihočeské muzeum v Českých Budějovicích  •  
  •  73539  •  Dukelská  242/1  •  370 51 České Budějovice  •  Jihočeský kraj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30" customHeight="1" x14ac:dyDescent="0.25">
      <c r="A5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Jihomoravské muzeum ve Znojmě  •  
  •  92738  •  Přemyslovců 129/8  •  669 02 Znojmo  •  Jihomoravský kraj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30" customHeight="1" x14ac:dyDescent="0.25">
      <c r="A6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KAHAN III, Dobrošov  •  
  •  2101823  •  Dobrošov 17  •  547 01 Náchod  •  Královéhradecký kraj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0" customHeight="1" x14ac:dyDescent="0.25">
      <c r="A6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Karlovské muzeum, Velké Karlovice  •  
  •  45211698  •  Velké Karlovice 267  •  756 06 Velké Karlovice  •  Zlínský kraj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0" customHeight="1" x14ac:dyDescent="0.25">
      <c r="A6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Kavánova galerie Libuň  •  
  •  271764  •  Libuň 3  •  507 15 Libuň  •  Královéhradecký kraj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0" customHeight="1" x14ac:dyDescent="0.25">
      <c r="A6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KD Holice - Africké muzeum Dr. Emila Holuba, Holice  •  
  •  371106  •  Holubova 768  •  534 11 Holice  •  Pardubický kraj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0" customHeight="1" x14ac:dyDescent="0.25">
      <c r="A6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Knihovna &amp; Šenovské muzeum, Šenov  •  
  •  47999799  •  Kostelní 128  •  739 34 Šenov  •  Moravskoslezský kraj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30" customHeight="1" x14ac:dyDescent="0.25">
      <c r="A6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Knihovna a Muzeum Aš  •  
  •  70940479  •  Mikulášská 3  •  352 01 Aš  •  Karlovarský kraj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30" customHeight="1" x14ac:dyDescent="0.25">
      <c r="A6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Krajská galerie výtvarného umění ve Zlíně  •  
  •  94889  •  Vavrečkova 40  •  760 01 Zlín  •  Zlínský kraj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30" customHeight="1" x14ac:dyDescent="0.25">
      <c r="A6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Kulturní zařízení města - Městské muzeum Přibyslav  •  
  •  71169113  •  Bechyňovo náměstí 45  •  582 22 Přibyslav  •  Kraj Vysočina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30" customHeight="1" x14ac:dyDescent="0.25">
      <c r="A6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Kunsthalle Praha  •  
  •  4535871  •  Klárov 132/5  •  118 00 Praha 1  •  Hlavní město Praha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30" customHeight="1" x14ac:dyDescent="0.25">
      <c r="A6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Lašské muzeum a Muzeum fojtství Kopřivnice  •  
  •  66741122  •  Obránců míru 368/1a  •  742 21 Kopřivnice  •  Moravskoslezský kraj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0" customHeight="1" x14ac:dyDescent="0.25">
      <c r="A7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Letecké muzeum v Kunovicích  •  
  •  5675171  •  Letecká 1383  •  686 04 Kunovice  •  Zlínský kraj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0" customHeight="1" x14ac:dyDescent="0.25">
      <c r="A7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Malé asijské muzeum a Pamětní síň obce Ledce  •  
  •  26597403  •  Ledce 87  •  273 05 Smečno  •  Středočeský kraj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0" customHeight="1" x14ac:dyDescent="0.25">
      <c r="A7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Malé máslovické muzeum másla, Máslovice  •  
  •  240443  •  Pražská 3  •  250 69 Máslovice  •  Středočeský kraj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0" customHeight="1" x14ac:dyDescent="0.25">
      <c r="A7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Maloskalská galerie Josefa Jíry, Malá Skála  •  
  •  7169337  •  Malá Skála-Vranové  12  •  468 22 Malá Skála  •  Liberecký kraj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0" customHeight="1" x14ac:dyDescent="0.25">
      <c r="A7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Masarykovo muzeum v Hodoníně  •  
  •  90352  •  Zámecké nám. 27  •  695 01 Hodonín  •  Jihomoravský kraj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0" customHeight="1" x14ac:dyDescent="0.25">
      <c r="A7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MCKV - Městské muzeum Týn nad Vltavou  •  
  •  28105222  •  náměstí Míru 1  •  375 01 Týn nad Vltavou  •  Jihočeský kraj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0" customHeight="1" x14ac:dyDescent="0.25">
      <c r="A7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Melicharovo vlastivědné muzeum, Unhošť  •  
  •  235075  •  Dr. Beneše 1  •  273 51 Unhošť  •  Středočeský kraj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30" customHeight="1" x14ac:dyDescent="0.25">
      <c r="A7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Mendel Museum - Rodný dům Johanna Gregora Mendela, Vražné  •  
  •  62351290  •  Hynčice 69  •  742 34 Vražné  •  Moravskoslezský kraj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0" customHeight="1" x14ac:dyDescent="0.25">
      <c r="A7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Mendelovo muzeum MU, Brno  •  
  •  216224  •  Mendlovo náměstí 1a  •  603 00 Brno  •  Jihomoravský kraj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0" customHeight="1" x14ac:dyDescent="0.25">
      <c r="A7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Městská galerie Litomyšl  •  
  •  371718  •  Smetanovo náměstí  110  •  570 01 Litomyšl  •  Pardubický kraj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0" customHeight="1" x14ac:dyDescent="0.25">
      <c r="A8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Městská galerie Vlastimila Rady Železný Brod  •  
  •  262633  •  náměstí 3. května 1  •  468 22 Železný Brod  •  Liberecký kraj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0" customHeight="1" x14ac:dyDescent="0.25">
      <c r="A8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Městská galerie Vysoké Mýto  •  
  •  28852150  •  nám. Přemysla Otakara II. 96  •  566 01 Vysoké Mýto  •  Pardubický kraj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0" customHeight="1" x14ac:dyDescent="0.25">
      <c r="A8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- CEKUS Chotěboř  •  
  •  361437  •  Tyršova 256  •  583 01 Chotěboř  •  Kraj Vysočina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0" customHeight="1" x14ac:dyDescent="0.25">
      <c r="A8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- Františkánský klášter Hostinné  •  
  •  277908  •  Nádražní 119  •  543 71 Hostinné  •  Královéhradecký kraj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0" customHeight="1" x14ac:dyDescent="0.25">
      <c r="A8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Břeclav  •  
  •  60680920  •  sídl. Dukelských hrdinů 2747/4a  •  690 02 Břeclav  •  Jihomoravský kraj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0" customHeight="1" x14ac:dyDescent="0.25">
      <c r="A8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Dačice  •  
  •  365777  •  Havlíčkovo nám.  85  •  380 01 Dačice  •  Jihočeský kraj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30" customHeight="1" x14ac:dyDescent="0.25">
      <c r="A8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Hlinsko  •  
  •  370924  •  Havlíčkova  614  •  539 01 Hlinsko  •  Pardubický kraj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0" customHeight="1" x14ac:dyDescent="0.25">
      <c r="A8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Holešov  •  
  •  486639  •  nám. F. X. Richtra 190  •  769 01 Holešov  •  Zlínský kraj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0" customHeight="1" x14ac:dyDescent="0.25">
      <c r="A8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Hořice  •  
  •  271560  •  Náměstí Jiřího z Poděbrad 160  •  508 01 Hořice  •  Královéhradecký kraj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0" customHeight="1" x14ac:dyDescent="0.25">
      <c r="A8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Hustopeče  •  
  •    •  Dukelské nám. 23  •  693 01 Hustopeče  •  Jihomoravský kraj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0" customHeight="1" x14ac:dyDescent="0.25">
      <c r="A9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Chrastava  •  
  •  262871  •  Liberecká 40  •  463 31 Chrastava  •  Liberecký kraj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0" customHeight="1" x14ac:dyDescent="0.25">
      <c r="A9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Julie W. Mezerové, Úpice  •  
  •  43464114  •  Náměstí T. G. Masaryka 30  •  542 32 Úpice  •  Královéhradecký kraj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0" customHeight="1" x14ac:dyDescent="0.25">
      <c r="A9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Knížecí dům Moravský Krumlov  •  
  •  45671800  •  nám. T. G. Masaryka 40  •  672 01 Moravský Krumlov  •  Jihomoravský kraj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0" customHeight="1" x14ac:dyDescent="0.25">
      <c r="A9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Lomnice nad Popelkou  •  
  •  371297  •  Husovo náměstí 43  •  512 51 Lomnice nad Popelkou  •  Liberecký kraj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0" customHeight="1" x14ac:dyDescent="0.25">
      <c r="A9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Ludvíka Kuby, Březnice  •  
  •  242004  •  V Koleji 1  •  262 72 Březnice  •  Středočeský kraj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0" customHeight="1" x14ac:dyDescent="0.25">
      <c r="A9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Mariánské Lázně  •  
  •  368997  •  Goethovo nám. 11  •  353 01 Mariánské Lázně  •  Karlovarský kraj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30" customHeight="1" x14ac:dyDescent="0.25">
      <c r="A9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Nepomuk  •  
  •  256986  •  nám. A. Němejce  126  •  335 01 Nepomuk  •  Plzeňský kraj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30" customHeight="1" x14ac:dyDescent="0.25">
      <c r="A9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Polička  •  
  •  70152853  •  Tylova 114  •  572 01 Polička  •  Pardubický kraj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0" customHeight="1" x14ac:dyDescent="0.25">
      <c r="A9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Svratka  •  
  •  295531  •  U Zbrojnice 347  •  592 02 Svratka  •  Kraj Vysočina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0" customHeight="1" x14ac:dyDescent="0.25">
      <c r="A9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ve Svitavách  •  
  •  498823  •  Máchova alej 1  •  568 02 Svitavy  •  Pardubický kraj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0" customHeight="1" x14ac:dyDescent="0.25">
      <c r="A10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galerie Vodňany  •  
  •  72192  •  nám. Svobody  18  •  389 01 Vodňany  •  Jihočeský kraj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0" customHeight="1" x14ac:dyDescent="0.25">
      <c r="A10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 knihovna Čáslav  •  
  •  472867  •  Husova 291  •  286 01 Čáslav  •  Středočeský kraj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30" customHeight="1" x14ac:dyDescent="0.25">
      <c r="A10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Antonína Sovy v Pacově  •  
  •  365891  •  náměstí Svobody 1  •  395 01 Pacov  •  Kraj Vysočina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30" customHeight="1" x14ac:dyDescent="0.25">
      <c r="A10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Bechyně  •  
  •  366919  •  Nám.T.G.M. 140  •  391 65 Bechyně  •  Jihočeský kraj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0" customHeight="1" x14ac:dyDescent="0.25">
      <c r="A10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Blatná - Centrum kultury a vzdělávání  •  
  •  375951  •  Náměstí Míru 212  •  388 01 Blatná  •  Jihočeský kraj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0" customHeight="1" x14ac:dyDescent="0.25">
      <c r="A10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Bystřice nad Pernštejnem  •  
  •  294136  •  Masarykovo nám. 1  •  593 01 Bystřice nad Pernštejnem  •  Kraj Vysočina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0" customHeight="1" x14ac:dyDescent="0.25">
      <c r="A10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Bystřice pod Hostýnem  •  
  •  287113  •  Pod Platany 1  •  768 61 Bystřice pod Hostýnem  •  Zlínský kraj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0" customHeight="1" x14ac:dyDescent="0.25">
      <c r="A10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Česká Třebová  •  
  •  70943800  •  Klácelova  80  •  560 02 Česká Třebová  •  Pardubický kraj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" customHeight="1" x14ac:dyDescent="0.25">
      <c r="A10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Dr. E. Beneše, Kožlany  •  
  •  257958  •  Pražská 135  •  331 41 Kožlany  •  Plzeňský kraj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0" customHeight="1" x14ac:dyDescent="0.25">
      <c r="A10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Františkovy Lázně  •  
  •  368989  •  Dlouhá 194  •  351 01 Františkovy Lázně  •  Karlovarský kraj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0" customHeight="1" x14ac:dyDescent="0.25">
      <c r="A11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Frýdlant  •  
  •  262781  •  Nám.T. G. Masaryka 37  •  464 13 Frýdlant  •  Liberecký kraj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0" customHeight="1" x14ac:dyDescent="0.25">
      <c r="A11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Horažďovice  •  
  •  255513  •  Mírové nám. (zámek) 11  •  341 01 Horažďovice  •  Plzeňský kraj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0" customHeight="1" x14ac:dyDescent="0.25">
      <c r="A11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Chrast u Chrudimi  •  
  •  270199  •  Náměstí 1  •  538 51 Chrast  •  Pardubický kraj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0" customHeight="1" x14ac:dyDescent="0.25">
      <c r="A11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Javorník  •  
  •  64095541  •  Puškinova 7  •  790 70 Javorník  •  Olomoucký kraj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0" customHeight="1" x14ac:dyDescent="0.25">
      <c r="A11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Jevíčko  •  
  •    •  Komenského nám. 167  •  569 43 Jevíčko  •  Pardubický kraj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0" customHeight="1" x14ac:dyDescent="0.25">
      <c r="A11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Králíky  •  
  •  412767  •  Velké náměstí 365  •  561 69 Králíky  •  Pardubický kraj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0" customHeight="1" x14ac:dyDescent="0.25">
      <c r="A11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Krnov  •  
  •  601179  •  Náměstí Míru  14  •  794 01 Krnov  •  Moravskoslezský kraj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0" customHeight="1" x14ac:dyDescent="0.25">
      <c r="A11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Lanškroun  •  
  •  484709  •  Nám. Aloise Jiráska - zámek 1  •  563 01 Lanškroun  •  Pardubický kraj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0" customHeight="1" x14ac:dyDescent="0.25">
      <c r="A11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Letohrad  •  
  •  70964891  •  Václavské nám. 77  •  561 51 Letohrad  •  Pardubický kraj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0" customHeight="1" x14ac:dyDescent="0.25">
      <c r="A11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Loreta, Chlumec nad Cidlinou  •  
  •  268861  •  Kozelkova 25/IV  •  503 51 Chlumec nad Cidlinou  •  Královéhradecký kraj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30" customHeight="1" x14ac:dyDescent="0.25">
      <c r="A12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MěKS Kojetín  •  
  •  368903  •  nám. Republiky 1033  •  752 01 Kojetín  •  Olomoucký kraj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30" customHeight="1" x14ac:dyDescent="0.25">
      <c r="A12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Mimoň  •  
  •  8652341  •  V Lukách 101  •  471 24 Mimoň  •  Liberecký kraj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30" customHeight="1" x14ac:dyDescent="0.25">
      <c r="A12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Moravská Třebová  •  
  •  371769  •  Svitavská 18  •  571 01 Moravská Třebová  •  Pardubický kraj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30" customHeight="1" x14ac:dyDescent="0.25">
      <c r="A12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Netvořice  •  
  •  232360  •  Muzejní 46  •  257 44 Netvořice  •  Středočeský kraj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30" customHeight="1" x14ac:dyDescent="0.25">
      <c r="A12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Nová Paka  •  
  •  371033  •  Stanislava Suchardy 283  •  509 01 Nová Paka  •  Královéhradecký kraj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30" customHeight="1" x14ac:dyDescent="0.25">
      <c r="A12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Nové Město nad Metují  •  
  •  71229337  •  Na Zadomí  1226  •  549 01 Nové Město nad Metují  •  Královéhradecký kraj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30" customHeight="1" x14ac:dyDescent="0.25">
      <c r="A12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Nové Město pod Smrkem  •  
  •    •  Palackého 276  •  463 65 Nové Město pod Smrkem  •  Liberecký kraj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30" customHeight="1" x14ac:dyDescent="0.25">
      <c r="A12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Nový Bydžov  •  
  •  269247  •  Boženy Němcové 507  •  504 01 Nový Bydžov  •  Královéhradecký kraj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30" customHeight="1" x14ac:dyDescent="0.25">
      <c r="A12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Polná  •  
  •  75094274  •  Zámek 486  •  588 13 Polná  •  Kraj Vysočina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30" customHeight="1" x14ac:dyDescent="0.25">
      <c r="A12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Rovensko pod Troskami  •  
  •  276073  •  nám. prof. Drahoňovského 1  •  512 63 Rovensko pod Troskami  •  Liberecký kraj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30" customHeight="1" x14ac:dyDescent="0.25">
      <c r="A13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Rtyně v Podkrkonoší  •  
  •  278238  •  Kostelecká 141  •  542 33 Rtyně v Podkrkonoší  •  Královéhradecký kraj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30" customHeight="1" x14ac:dyDescent="0.25">
      <c r="A13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Rýmařov  •  
  •  75037947  •  náměstí Míru 6  •  795 01 Rýmařov  •  Moravskoslezský kraj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30" customHeight="1" x14ac:dyDescent="0.25">
      <c r="A13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Sedlčany  •  
  •  70973431  •  Tyršova 136  •  264 01 Sedlčany  •  Středočeský kraj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30" customHeight="1" x14ac:dyDescent="0.25">
      <c r="A13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Slavičín  •  
  •    •  Horní náměstí 102  •  763 21 Slavičín  •  Zlínský kraj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30" customHeight="1" x14ac:dyDescent="0.25">
      <c r="A13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Slavonice  •  
  •  247456  •  Horní náměstí 525  •  378 81 Slavonice  •  Jihočeský kraj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30" customHeight="1" x14ac:dyDescent="0.25">
      <c r="A13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Strážnice  •  
  •  49940082  •  Nám. Svobody 486  •  696 62 Strážnice  •  Jihomoravský kraj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30" customHeight="1" x14ac:dyDescent="0.25">
      <c r="A13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Týnec nad Sázavou  •  
  •  11865059  •  Nádvoří Adama Hodějovského 48  •  257 41 Týnec nad Sázavou  •  Středočeský kraj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30" customHeight="1" x14ac:dyDescent="0.25">
      <c r="A13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Čelákovicích  •  
  •  175722  •  Na Hrádku 464  •  250 88 Čelákovice  •  Středočeský kraj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30" customHeight="1" x14ac:dyDescent="0.25">
      <c r="A13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Jaroměři  •  
  •  401633  •  Husova 295  •  551 01 Jaroměř  •  Královéhradecký kraj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30" customHeight="1" x14ac:dyDescent="0.25">
      <c r="A13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Kadani  •  
  •  75110245  •  Jana Švermy 474  •  432 01 Kadaň  •  Ústecký kraj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30" customHeight="1" x14ac:dyDescent="0.25">
      <c r="A14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Kamenici nad Lipou  •  
  •  366111  •  náměstí Čsl. armády 1  •  394 70 Kamenice nad Lipou  •  Kraj Vysočina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30" customHeight="1" x14ac:dyDescent="0.25">
      <c r="A14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Kloboukách u Brna  •  
  •  283258  •  Zámecká 8  •  691 72 Klobouky u Brna  •  Jihomoravský kraj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30" customHeight="1" x14ac:dyDescent="0.25">
      <c r="A14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Kralupech nad Vltavou  •  
  •  42739543  •  Vrchlického 590  •  278 01 Kralupy nad Vltavou  •  Středočeský kraj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30" customHeight="1" x14ac:dyDescent="0.25">
      <c r="A14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Počátkách  •  
  •  365904  •  Palackého nám.  27  •  394 64 Počátky  •  Kraj Vysočina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30" customHeight="1" x14ac:dyDescent="0.25">
      <c r="A14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Přelouči  •  
  •  274101  •  Masarykovo nám. 26  •  535 01 Přelouč  •  Pardubický kraj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30" customHeight="1" x14ac:dyDescent="0.25">
      <c r="A14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Ústí nad Orlicí  •  
  •  486329  •  17. listopadu 72  •  562 01 Ústí nad Orlicí  •  Pardubický kraj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30" customHeight="1" x14ac:dyDescent="0.25">
      <c r="A14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 Železném Brodě  •  
  •  43257283  •  náměstí 3. května 37  •  468 22 Železný Brod  •  Liberecký kraj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30" customHeight="1" x14ac:dyDescent="0.25">
      <c r="A14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Valašské Klobouky  •  
  •  49156721  •  Masarykovo nám. 276  •  766 01 Valašské Klobouky  •  Zlínský kraj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30" customHeight="1" x14ac:dyDescent="0.25">
      <c r="A14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ve Dvoře Králové nad Labem  •  
  •  43464386  •  Sladkovského  530  •  544 01 Dvůr Králové nad Labem  •  Královéhradecký kraj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30" customHeight="1" x14ac:dyDescent="0.25">
      <c r="A14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ve Stříbře  •  
  •  48328693  •  Masarykovo nám. 20  •  349 01 Stříbro  •  Plzeňský kraj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30" customHeight="1" x14ac:dyDescent="0.25">
      <c r="A15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ve Velké Bíteši  •  
  •  295647  •  Masarykovo nám. 5  •  595 01 Velká Bíteš  •  Kraj Vysočina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30" customHeight="1" x14ac:dyDescent="0.25">
      <c r="A15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ve Volyni  •  
  •  72206  •  Školní 744  •  387 01 Volyně  •  Jihočeský kraj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30" customHeight="1" x14ac:dyDescent="0.25">
      <c r="A15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Velvary  •  
  •  235105  •  Pražská 109  •  273 24 Velvary  •  Středočeský kraj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30" customHeight="1" x14ac:dyDescent="0.25">
      <c r="A15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Zlaté Hory  •  
  •  296481  •  nám. Svobody 94  •  793 76 Zlaté Hory  •  Olomoucký kraj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30" customHeight="1" x14ac:dyDescent="0.25">
      <c r="A15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Žacléř  •  
  •  278491  •  Rýchorské náměstí 10  •  542 01 Žacléř  •  Královéhradecký kraj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30" customHeight="1" x14ac:dyDescent="0.25">
      <c r="A15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muzeum Žamberk  •  
  •  72068264  •  Čs. armády 472  •  564 01 Žamberk  •  Pardubický kraj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30" customHeight="1" x14ac:dyDescent="0.25">
      <c r="A15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Městské vlastivědné muzeum Velké Bílovice  •  
  •  283673  •  Náměstí Osvoboditelů 338  •  691 02 Velké Bílovice  •  Jihomoravský kraj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30" customHeight="1" x14ac:dyDescent="0.25">
      <c r="A15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Milevské muzeum, Milevsko  •  
  •  374652  •  Klášterní 557  •  399 01 Milevsko  •  Jihočeský kraj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30" customHeight="1" x14ac:dyDescent="0.25">
      <c r="A15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Místní muzeum Jiřetín pod Jedlovou  •  
  •  261416  •  Vinařská 32  •  407 56 Jiřetín pod Jedlovou  •  Ústecký kraj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30" customHeight="1" x14ac:dyDescent="0.25">
      <c r="A15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Místní muzeum Luka nad Jihlavou  •  
  •  286192  •  Školní 20  •  588 22 Luka nad Jihlavou  •  Kraj Vysočina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30" customHeight="1" x14ac:dyDescent="0.25">
      <c r="A16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Místní muzeum Nučice  •  
  •  233668  •  Báňská ulice  154  •  252 16 Nučice  •  Středočeský kraj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30" customHeight="1" x14ac:dyDescent="0.25">
      <c r="A16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Místní muzeum v Horách Matky Boží  •  
  •  256242  •  Velhartice 134  •  341 42 Kolinec  •  Plzeňský kraj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30" customHeight="1" x14ac:dyDescent="0.25">
      <c r="A16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Místní muzeum Žiželice nad Cidlinou  •  
  •  235962  •  Masarykovo nám.  1  •  281 29 Žiželice nad Cidlinou  •  Středočeský kraj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30" customHeight="1" x14ac:dyDescent="0.25">
      <c r="A16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MKZ Hranice- středisko muzeum a galerie  •  
  •  71294686  •  Masarykovo nám. 71  •  753 01 Hranice  •  Olomoucký kraj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30" customHeight="1" x14ac:dyDescent="0.25">
      <c r="A16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Moravská galerie v Brně  •  
  •  94871  •  Husova 18  •  662 26 Brno  •  Jihomoravský kraj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30" customHeight="1" x14ac:dyDescent="0.25">
      <c r="A16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Moravské zemské muzeum, Brno  •  
  •  94862  •  Zelný trh  6  •  659 37 Brno - město  •  Jihomoravský kraj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30" customHeight="1" x14ac:dyDescent="0.25">
      <c r="A16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Mucha muzeum Praha  •  
  •  25121456  •  Panská  7  •  110 00 Praha 1  •  Hlavní město Praha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30" customHeight="1" x14ac:dyDescent="0.25">
      <c r="A16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Museum Četnická stanice Chlumec nad Cidlinou  •  
  •  1996878  •  Boženy Němcové 35  •  503 51 Chlumec nad Cidlinou  •  Královéhradecký kraj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30" customHeight="1" x14ac:dyDescent="0.25">
      <c r="A16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Museum Fotoateliér Seidel, Český Krumlov  •  
  •  42396182  •  Linecká 272  •  381 01 Český Krumlov  •  Jihočeský kraj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30" customHeight="1" x14ac:dyDescent="0.25">
      <c r="A16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Museum Kampa Praha  •  
  •  49370499  •  U Sovových mlýnů 2  •  118 00 Praha 1  •  Hlavní město Praha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30" customHeight="1" x14ac:dyDescent="0.25">
      <c r="A17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Museum Montanelli, Praha  •  
  •  27633934  •  Nerudova 13  •  118 00 Praha 1  •  Hlavní město Praha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30" customHeight="1" x14ac:dyDescent="0.25">
      <c r="A17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- Pevnost Hanička, Rokytnice v Orlických horách  •  
  •  275301  •  nám. J. Šimka 3  •  517 61 Rokytnice v Orlických horách  •  Královéhradecký kraj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30" customHeight="1" x14ac:dyDescent="0.25">
      <c r="A17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 archiv Fráni Šrámka, Sobotka  •  
  •  67440649  •  Náměstí Míru 3  •  507 43 Sobotka  •  Královéhradecký kraj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30" customHeight="1" x14ac:dyDescent="0.25">
      <c r="A17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 Galerie Antonína Hudečka, Častolovice  •  
  •  274780  •  Masarykova 10  •  517 50 Častolovice  •  Královéhradecký kraj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30" customHeight="1" x14ac:dyDescent="0.25">
      <c r="A17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 galerie Orlických hor, Rychnov nad Kněžnou  •  
  •  371149  •  Jiráskova 2  •  516 01 Rychnov nad Kněžnou  •  Královéhradecký kraj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30" customHeight="1" x14ac:dyDescent="0.25">
      <c r="A17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 galerie severního Plzeňska, Mariánská Týnice  •  
  •  368563  •  Mariánská Týnice 1  •  331 41 Kralovice  •  Plzeňský kraj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30" customHeight="1" x14ac:dyDescent="0.25">
      <c r="A17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 galerie v Prostějově  •  
  •  91405  •  nám.T. G. Masaryka 2  •  796 01 Prostějov  •  Olomoucký kraj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30" customHeight="1" x14ac:dyDescent="0.25">
      <c r="A17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 infocentrum Tetín  •  
  •  233889  •  nám. Kněžny Ludmily 49  •  266 01 Tetín  •  Středočeský kraj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30" customHeight="1" x14ac:dyDescent="0.25">
      <c r="A17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 Pojizerská galerie Semily  •  
  •  85839  •  Husova 2  •  513 01 Semily  •  Liberecký kraj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30" customHeight="1" x14ac:dyDescent="0.25">
      <c r="A17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Albrechtičky  •  
  •  600814  •  Albrechtičky 76  •  742 55 Albrechtičky  •  Moravskoslezský kraj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30" customHeight="1" x14ac:dyDescent="0.25">
      <c r="A18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Bakovska, Bakov nad Jizerou  •  
  •  237418  •  Mírové nám. 84  •  294 01 Bakov nad Jizerou  •  Středočeský kraj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30" customHeight="1" x14ac:dyDescent="0.25">
      <c r="A18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Berlova vápenka, Třemošnice  •  
  •  271071  •  Náměstí Míru 451  •  538 43 Třemošnice  •  Pardubický kraj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30" customHeight="1" x14ac:dyDescent="0.25">
      <c r="A18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Beskyd Frýdek-Místek  •  
  •  95630  •  Hluboká 66  •  738 01 Frýdek-Místek  •  Moravskoslezský kraj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30" customHeight="1" x14ac:dyDescent="0.25">
      <c r="A18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betlémů Karlštejn  •  
  •  3162567  •  Karlštejn 11  •  267 18 Karlštejn  •  Středočeský kraj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30" customHeight="1" x14ac:dyDescent="0.25">
      <c r="A18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Bílovec (KC Bílovec)  •  
  •  2235412  •  Zámecká 691  •  743 01 Bílovec  •  Moravskoslezský kraj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30" customHeight="1" x14ac:dyDescent="0.25">
      <c r="A18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Blanenska, Blansko  •  
  •  4551320  •  Zámek 1  •  678 01 Blansko  •  Jihomoravský kraj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30" customHeight="1" x14ac:dyDescent="0.25">
      <c r="A18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Bojkovska, Bojkovice  •  
  •  72055502  •  Palackého  172  •  687 71 Bojkovice  •  Zlínský kraj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30" customHeight="1" x14ac:dyDescent="0.25">
      <c r="A18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Boženy Němcové, Česká Skalice  •  
  •  272591  •  Maloskalická  47  •  552 03 Česká Skalice  •  Královéhradecký kraj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30" customHeight="1" x14ac:dyDescent="0.25">
      <c r="A18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bratří Čapků, Malé Svatoňovice  •  
  •  278114  •  Nám. K. Čapka 147  •  542 34 Malé Svatoňovice  •  Královéhradecký kraj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30" customHeight="1" x14ac:dyDescent="0.25">
      <c r="A18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Brněnska, Předklášteří  •  
  •  89257  •  Porta coeli  1001  •  666 02 Předklášteří  •  Jihomoravský kraj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30" customHeight="1" x14ac:dyDescent="0.25">
      <c r="A19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Broumovska, Broumov  •  
  •  272523  •  Klášter benediktinů 1  •  550 01 Broumov  •  Královéhradecký kraj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30" customHeight="1" x14ac:dyDescent="0.25">
      <c r="A19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Brumov-Bylnice  •  
  •  283819  •  Podzámčí 861  •  763 31 Brumov-Bylnice  •  Zlínský kraj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30" customHeight="1" x14ac:dyDescent="0.25">
      <c r="A19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břidlice, Budišov nad Budišovkou  •  
  •  72553669  •  Na mlýnské strouze 230  •  747 87 Budišov nad Budišovkou  •  Moravskoslezský kraj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30" customHeight="1" x14ac:dyDescent="0.25">
      <c r="A19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českého amatérského divadla, Miletín  •  
  •  271811  •  Na Parkáni 1  •  507 71 Miletín  •  Královéhradecký kraj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30" customHeight="1" x14ac:dyDescent="0.25">
      <c r="A19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českého granátu, Praha  •  
  •  30091  •  Karlova 186/8  •  110 00 Praha 1  •  Hlavní město Praha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30" customHeight="1" x14ac:dyDescent="0.25">
      <c r="A19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českého granátu, Třebenice  •  
  •  264521  •  Paříkovo náměstí 1  •  411 13 Třebenice  •  Ústecký kraj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30" customHeight="1" x14ac:dyDescent="0.25">
      <c r="A19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Českého krasu, Beroun  •  
  •  65293  •  Husovo náměstí  87  •  266 01 Beroun  •  Středočeský kraj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30" customHeight="1" x14ac:dyDescent="0.25">
      <c r="A19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Českého lesa v Tachově  •  
  •  76716  •  třída Míru 447  •  347 01 Tachov  •  Plzeňský kraj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30" customHeight="1" x14ac:dyDescent="0.25">
      <c r="A19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Českého ráje, Turnov  •  
  •  85804  •  Skálova 71  •  511 01 Turnov  •  Liberecký kraj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30" customHeight="1" x14ac:dyDescent="0.25">
      <c r="A19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Čistecka, Čistá  •  
  •  243680  •  Čistá 1  •  270 34 Čistá  •  Středočeský kraj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30" customHeight="1" x14ac:dyDescent="0.25">
      <c r="A20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čs. opevnění z let 1935–1938, Pěchotní srub K-S 14 „U cihelny“ Králíky  •  
  •  64329607  •  Velké náměstí 367  •  561 69 Králíky  •  Pardubický kraj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30" customHeight="1" x14ac:dyDescent="0.25">
      <c r="A20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Čtyřlístek Doksy  •  
  •  48282898  •  Valdštejnská  251  •  472 01 Doksy  •  Liberecký kraj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30" customHeight="1" x14ac:dyDescent="0.25">
      <c r="A20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Dr. Aleše Hrdličky, Humpolec  •  
  •  69538549  •  Horní náměstí 273  •  396 01 Humpolec  •  Kraj Vysočina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30" customHeight="1" x14ac:dyDescent="0.25">
      <c r="A20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družstevnictví, Praha  •  
  •  60437324  •  Těšnov 5  •  110 01 Praha 1  •  Hlavní město Praha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30" customHeight="1" x14ac:dyDescent="0.25">
      <c r="A20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dýmek Proseč  •  
  •    •  Náměstí Dr. Tošovského  61  •  539 44 Proseč  •  Pardubický kraj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30" customHeight="1" x14ac:dyDescent="0.25">
      <c r="A20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fotografie a Dům gobelínů, VKCJH, Jindřichův Hradec  •  
  •  8523495  •  Kostelní 20  •  377 01 Jindřichův Hradec  •  Jihočeský kraj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30" customHeight="1" x14ac:dyDescent="0.25">
      <c r="A20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Františka Křižíka, Plánice  •  
  •  255980  •  Plánice 86  •  340 34 Plánice  •  Plzeňský kraj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30" customHeight="1" x14ac:dyDescent="0.25">
      <c r="A20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Františka Miroslava Čapka, Lišov  •  
  •  245178  •  třída 5. května  129  •  373 72 Lišov  •  Jihočeský kraj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30" customHeight="1" x14ac:dyDescent="0.25">
      <c r="A20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hasičské techniky Postřekov  •  
  •  48344508  •  Postřekov 1  •  345 35 Postřekov  •  Plzeňský kraj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30" customHeight="1" x14ac:dyDescent="0.25">
      <c r="A20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historic. vozidel a staré zem. techniky, Pořežany  •  
  •  65963709  •  Pořežany 24  •  375 01 Týn nad Vltavou  •  Jihočeský kraj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30" customHeight="1" x14ac:dyDescent="0.25">
      <c r="A21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historické hasičské techniky, Chrastava  •  
  •  262871  •  Bílokostelecká 1  •  463 31 Chrastava  •  Liberecký kraj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30" customHeight="1" x14ac:dyDescent="0.25">
      <c r="A21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historických motocyklů, Kašperské Hory  •  
  •  10360140  •  Vimperská 12  •  341 92 Kašperské Hory  •  Plzeňský kraj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30" customHeight="1" x14ac:dyDescent="0.25">
      <c r="A21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historických nočníků a toalet Praha  •  
  •  24238791  •  V Potočkách 1020/6  •  143 00 Praha 12  •  Hlavní město Praha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30" customHeight="1" x14ac:dyDescent="0.25">
      <c r="A21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historie obce a vystěhovalectví do Ameriky, Lichnov  •  
  •    •  Lichnov 210  •  742 75 Lichnov  •  Moravskoslezský kraj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ht="30" customHeight="1" x14ac:dyDescent="0.25">
      <c r="A21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hlavního města Prahy  •  
  •  64432  •  Kožná 1  •  110 00 Praha 1  •  Hlavní město Praha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30" customHeight="1" x14ac:dyDescent="0.25">
      <c r="A21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Hlučínska, Hlučín  •  
  •  71230530  •  Zámecká 4  •  748 01 Hlučín  •  Moravskoslezský kraj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ht="30" customHeight="1" x14ac:dyDescent="0.25">
      <c r="A21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Horní Blatná  •  
  •  480002  •  Bezručova 127  •  362 35 Horní Blatná  •  Karlovarský kraj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30" customHeight="1" x14ac:dyDescent="0.25">
      <c r="A21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Horní Bříza  •  
  •  257770  •  Tovární 46  •  330 12 Horní Bříza  •  Plzeňský kraj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ht="30" customHeight="1" x14ac:dyDescent="0.25">
      <c r="A21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Hořice na Šumavě  •  
  •  245909  •  Hořice na Šumavě 40  •  382 22 Hořice na Šumavě  •  Jihočeský kraj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30" customHeight="1" x14ac:dyDescent="0.25">
      <c r="A21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hraček Lednice  •  
  •  65809106  •  Pekařská  13  •  691 44 Lednice  •  Jihomoravský kraj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30" customHeight="1" x14ac:dyDescent="0.25">
      <c r="A22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hrnčířství, Kostelec nad Černými lesy  •  
  •    •  nám. Smiřických 41  •  281 63 Kostelec nad Černými lesy  •  Středočeský kraj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30" customHeight="1" x14ac:dyDescent="0.25">
      <c r="A22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Cheb  •  
  •  74276  •  nám. Krále Jiřího z Poděbrad    4  •  350 11 Cheb  •  Karlovarský kraj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30" customHeight="1" x14ac:dyDescent="0.25">
      <c r="A22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Chodska v Domažlicích  •  
  •  73873  •  Chodské náměstí 96  •  344 01 Domažlice  •  Plzeňský kraj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30" customHeight="1" x14ac:dyDescent="0.25">
      <c r="A22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izolátorů a bleskojistek, Dvořiště  •  
  •    •  Dvořiště 14  •  395 01 Pacov  •  Kraj Vysočina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ht="30" customHeight="1" x14ac:dyDescent="0.25">
      <c r="A22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J. Š. Baara, Klenčí pod Čerchovem  •  
  •  253472  •  Klenčí pod Čerchovem 1  •  345 34 Klenčí pod Čerchovem  •  Plzeňský kraj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30" customHeight="1" x14ac:dyDescent="0.25">
      <c r="A22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J. V. Sládka a Městské muzeum Zbiroh  •  
  •  259225  •  Masarykovo nám. 28  •  338 08 Zbiroh  •  Plzeňský kraj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ht="30" customHeight="1" x14ac:dyDescent="0.25">
      <c r="A22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Jana Amose Komenského v Uherském Brodě  •  
  •  92142  •  Přemysla Otakara II. 37  •  688 12 Uherský Brod  •  Zlínský kraj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ht="30" customHeight="1" x14ac:dyDescent="0.25">
      <c r="A22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Jarošův mlýn, Veverská Bítýška  •  
  •  69529604  •  Na Bílém potoce 89  •  664 71 Veverská Bítýška  •  Jihomoravský kraj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ht="30" customHeight="1" x14ac:dyDescent="0.25">
      <c r="A22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jihovýchodní Moravy ve Zlíně  •  
  •  89982  •  Vavrečkova 7040  •  760 01 Zlín  •  Zlínský kraj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30" customHeight="1" x14ac:dyDescent="0.25">
      <c r="A22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Jindřichohradecka, Jindřichův Hradec  •  
  •  70971  •  Balbínovo nám.  19/I  •  377 01 Jindřichův Hradec  •  Jihočeský kraj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30" customHeight="1" x14ac:dyDescent="0.25">
      <c r="A23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Jiříkov  •  
  •  70572321  •  Tylova 1056/4  •  407 53 Jiříkov  •  Ústecký kraj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30" customHeight="1" x14ac:dyDescent="0.25">
      <c r="A23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Jizerských hor, Jablonec nad Nisou  •  
  •  64669751  •  ČSOP a Polní 35/03 a 12  •  466 01 Jablonec nad Nisou  •  Liberecký kraj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30" customHeight="1" x14ac:dyDescent="0.25">
      <c r="A23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jižního Plzeňska v Blovicích  •  
  •  75710  •  Hradiště 1  •  336 01 Blovice  •  Plzeňský kraj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ht="30" customHeight="1" x14ac:dyDescent="0.25">
      <c r="A23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Josefa Dobrovského, Chudenice  •  
  •  255599  •  Kvapilova 215  •  339 01 Chudenice  •  Plzeňský kraj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30" customHeight="1" x14ac:dyDescent="0.25">
      <c r="A23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Josefa Hyláka, Radnice  •  
  •  259021  •  Nám. Kašpara Šternberka 2  •  338 28 Radnice  •  Plzeňský kraj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30" customHeight="1" x14ac:dyDescent="0.25">
      <c r="A23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JUDr. O. Kudrny v Netolicích  •  
  •  71871  •  Mírové náměstí 248  •  384 11 Netolice  •  Jihočeský kraj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30" customHeight="1" x14ac:dyDescent="0.25">
      <c r="A23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Karla Zemana Praha  •  
  •  3440524  •  Saská 520/3  •  118 00 Praha 1  •  Hlavní město Praha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30" customHeight="1" x14ac:dyDescent="0.25">
      <c r="A23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Karlova mostu Praha  •  
  •  25759051  •  Křižovnická 191/3  •  110 00 Praha 1  •  Hlavní město Praha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ht="30" customHeight="1" x14ac:dyDescent="0.25">
      <c r="A23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Karlovy Vary  •  
  •  72053810  •  Pod Jelením skokem 30  •  360 01 Karlovy Vary  •  Karlovarský kraj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30" customHeight="1" x14ac:dyDescent="0.25">
      <c r="A23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kávy Alchymista, Praha  •  
  •  47095229  •  Jana Zajíce 7  •  170 00 Praha 7  •  Hlavní město Praha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ht="30" customHeight="1" x14ac:dyDescent="0.25">
      <c r="A24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kočky, Lnáře  •  
  •  71545794  •  Lnáře 1  •  387 42 Lnáře  •  Jihočeský kraj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30" customHeight="1" x14ac:dyDescent="0.25">
      <c r="A24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Komenského v Přerově  •  
  •  97969  •  Horní náměstí  7  •  750 02 Přerov  •  Olomoucký kraj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ht="30" customHeight="1" x14ac:dyDescent="0.25">
      <c r="A24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komunismu Praha (Legacy s.r.o.)  •  
  •  26482142  •  V Celnici 1031/4  •  118 00 Praha 1  •  Hlavní město Praha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ht="30" customHeight="1" x14ac:dyDescent="0.25">
      <c r="A24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krajky, Prachatice  •  
  •  9261915  •  Poštovní  178  •  383 01 Prachatice  •  Jihočeský kraj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ht="30" customHeight="1" x14ac:dyDescent="0.25">
      <c r="A24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Krkonoš Vrchlabí  •  
  •  88455  •  Husova  213  •  543 11 Vrchlabí  •  Královéhradecký kraj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ht="30" customHeight="1" x14ac:dyDescent="0.25">
      <c r="A24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krkonošských řemesel, Poniklá  •  
  •  26584310  •  Poniklá 149  •  512 42 Poniklá  •  Liberecký kraj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ht="30" customHeight="1" x14ac:dyDescent="0.25">
      <c r="A24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Kroměřížska, Kroměříž  •  
  •  91138  •  Velké náměstí  38  •  767 11 Kroměříž  •  Zlínský kraj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30" customHeight="1" x14ac:dyDescent="0.25">
      <c r="A24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Kvilda  •  
  •  250511  •  Kvilda 17  •  384 93 Kvilda  •  Jihočeský kraj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ht="30" customHeight="1" x14ac:dyDescent="0.25">
      <c r="A24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Lašská jizba, Sedliště  •  
  •  297178  •  Sedliště 170  •  739 36 Sedliště  •  Moravskoslezský kraj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30" customHeight="1" x14ac:dyDescent="0.25">
      <c r="A24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letecké bitvy nad Krušnohořím 11. 9. 1944, Kovářská  •  
  •  261947  •  A. E. Trommera 696  •  431 86 Kovářská  •  Ústecký kraj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ht="30" customHeight="1" x14ac:dyDescent="0.25">
      <c r="A25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Litovel  •  
  •  299138  •  Smyčkova 795  •  784 01 Litovel  •  Olomoucký kraj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30" customHeight="1" x14ac:dyDescent="0.25">
      <c r="A25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loutkářských kultur v Chrudimi  •  
  •  412830  •  Břetislavova  74  •  537 60 Chrudim  •  Pardubický kraj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ht="30" customHeight="1" x14ac:dyDescent="0.25">
      <c r="A25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Mattoni Kyselka  •  
  •  14706725  •  Kyselka 64  •  362 72 Kyselka  •  Karlovarský kraj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ht="30" customHeight="1" x14ac:dyDescent="0.25">
      <c r="A25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MERKUR Police nad Metují  •  
  •  27489906  •  Tyršova 341  •  549 54 Police nad Metují  •  Královéhradecký kraj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ht="30" customHeight="1" x14ac:dyDescent="0.25">
      <c r="A25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Abertamy  •  
  •  254398  •  Rooseweltova 31  •  362 35 Abertamy  •  Karlovarský kraj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ht="30" customHeight="1" x14ac:dyDescent="0.25">
      <c r="A25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Brna  •  
  •  101427  •  Špilberk 210/1  •  662 24 Brno  •  Jihomoravský kraj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ht="30" customHeight="1" x14ac:dyDescent="0.25">
      <c r="A25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Dobříše  •  
  •  242098  •  Mírové náměstí 119  •  263 01 Dobříš  •  Středočeský kraj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30" customHeight="1" x14ac:dyDescent="0.25">
      <c r="A25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Duchcova  •  
  •  266299  •  Masarykova 7  •  419 01 Duchcov  •  Ústecký kraj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ht="30" customHeight="1" x14ac:dyDescent="0.25">
      <c r="A25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Chabařovice  •  
  •  556912  •  Husovo náměstí 3  •  403 17 Chabařovice  •  Ústecký kraj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ht="30" customHeight="1" x14ac:dyDescent="0.25">
      <c r="A25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Mnichovo Hradiště  •  
  •  238309  •  V Lipách  148  •  295 01 Mnichovo Hradiště  •  Středočeský kraj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ht="30" customHeight="1" x14ac:dyDescent="0.25">
      <c r="A26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Tišnova  •  
  •  49457543  •  Mlýnská 152  •  666 01 Tišnov  •  Jihomoravský kraj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ht="30" customHeight="1" x14ac:dyDescent="0.25">
      <c r="A26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města Ústí nad Labem  •  
  •  361321  •  Masarykova 1000/3  •  400 01 Ústí nad Labem  •  Ústecký kraj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ht="30" customHeight="1" x14ac:dyDescent="0.25">
      <c r="A26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MHD, Praha  •  
  •  5886  •  Patočkova 4  •  162 00 Praha 6  •  Hlavní město Praha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ht="30" customHeight="1" x14ac:dyDescent="0.25">
      <c r="A26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miniatur, Praha  •  
  •  25720597  •  Strahovské nádvoří  11  •  118 00 Praha 1  •  Hlavní město Praha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ht="30" customHeight="1" x14ac:dyDescent="0.25">
      <c r="A26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místní historie Smržovka  •  
  •  262579  •  náměstí T. G. Masaryka  1  •  468 51 Smržovka  •  Liberecký kraj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30" customHeight="1" x14ac:dyDescent="0.25">
      <c r="A26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Mladoboleslavska, Mladá Boleslav  •  
  •  353639  •  Staroměstské nám  1  •  293 01 Mladá Boleslav  •  Středočeský kraj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30" customHeight="1" x14ac:dyDescent="0.25">
      <c r="A26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Mlýn Hněvkovice  •  
  •  1111035  •  Hněvkovice na pravém břehu Vlt. 221  •  375 01 Týn nad Vltavou  •  Jihočeský kraj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30" customHeight="1" x14ac:dyDescent="0.25">
      <c r="A26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Moravských bratří a Muzeum městyse Suchdol nad Odrou  •  
  •  298450  •  Komenského 318  •  742 01 Suchdol nad Odrou  •  Moravskoslezský kraj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ht="30" customHeight="1" x14ac:dyDescent="0.25">
      <c r="A26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motocyklů a Veteransalon, Lesná u Znojma  •  
  •  21136297  •  Lesná u Znojma 13  •  671 02 Lesná u Znojma  •  Jihomoravský kraj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30" customHeight="1" x14ac:dyDescent="0.25">
      <c r="A26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Motocyklů Motogalerie Šestajovice  •  
  •  6874037  •  Šestajovice u Jaroměře 4  •  551 01 Šestajovice u Jaroměře  •  Královéhradecký kraj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30" customHeight="1" x14ac:dyDescent="0.25">
      <c r="A27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motorových kol, Horní Radouň  •  
  •  15792200  •  Horní Radouň 91  •  378 43 Horní Radouň  •  Jihočeský kraj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ht="30" customHeight="1" x14ac:dyDescent="0.25">
      <c r="A27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Na mlýně, Dolní Němčí  •  
  •  290904  •  Nivnická  82  •  687 62 Dolní Němčí  •  Zlínský kraj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30" customHeight="1" x14ac:dyDescent="0.25">
      <c r="A27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naftového dobývání a geologie Hodonín  •  
  •  26682044  •  Kasárenská 1022  •  695 01 Hodonín  •  Jihomoravský kraj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30" customHeight="1" x14ac:dyDescent="0.25">
      <c r="A27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Náchodska, Náchod  •  
  •  84930  •  Masarykovo náměstí 1  •  547 01 Náchod  •  Královéhradecký kraj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30" customHeight="1" x14ac:dyDescent="0.25">
      <c r="A27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Napajedla  •  
  •  70286736  •  Komenského 304  •  763 61 Napajedla  •  Zlínský kraj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30" customHeight="1" x14ac:dyDescent="0.25">
      <c r="A27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Novojičínska, Nový Jičín  •  
  •  96296  •  28. října 12  •  741 11 Nový Jičín  •  Moravskoslezský kraj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30" customHeight="1" x14ac:dyDescent="0.25">
      <c r="A27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Nový Hrozenkov  •  
  •    •  Nový Hrozenkov 451  •  756 04 Nový Hrozenkov  •  Zlínský kraj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30" customHeight="1" x14ac:dyDescent="0.25">
      <c r="A27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obce Andělská Hora  •  
  •  575976  •  Andělská Hora 197  •  793 32 Andělská Hora  •  Moravskoslezský kraj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30" customHeight="1" x14ac:dyDescent="0.25">
      <c r="A27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obce Kadlín  •  
  •  662224  •  Kadlín 8  •  277 35 Mšeno  •  Středočeský kraj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30" customHeight="1" x14ac:dyDescent="0.25">
      <c r="A27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obce Kobylí  •  
  •  283266  •  Kobylí 135  •  691 10 Kobylí  •  Jihomoravský kraj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30" customHeight="1" x14ac:dyDescent="0.25">
      <c r="A28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obce Kořenec  •  
  •  637262  •  Kořenec 16  •  680 01 Boskovice  •  Jihomoravský kraj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30" customHeight="1" x14ac:dyDescent="0.25">
      <c r="A28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obce Žarošice  •  
  •  285528  •  Žarošice 110  •  696 34 Žarošice  •  Jihomoravský kraj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30" customHeight="1" x14ac:dyDescent="0.25">
      <c r="A28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obrněné techniky Smržovka  •  
  •  22681175  •  Arbesova 26  •  466 04 Jablonec nad Nisou  •  Liberecký kraj</v>
      </c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30" customHeight="1" x14ac:dyDescent="0.25">
      <c r="A28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Oderska, Odry  •  
  •  298221  •  Masarykovo náměstí 25  •  742 35 Odry  •  Moravskoslezský kraj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30" customHeight="1" x14ac:dyDescent="0.25">
      <c r="A28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Olomouckých tvarůžků, Loštice  •  
  •  13642031  •  Palackého 2  •  789 83 Loštice  •  Olomoucký kraj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30" customHeight="1" x14ac:dyDescent="0.25">
      <c r="A28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Ostrov lidových krojů, Ostrov  •  
  •  1407015  •  Ostrov 3  •  285 22 Zbraslavice  •  Středočeský kraj</v>
      </c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30" customHeight="1" x14ac:dyDescent="0.25">
      <c r="A28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Otokara Březiny, Jaroměřice nad Rokytnou  •  
  •  44065841  •  Březinova 46  •  675 51 Jaroměřice nad Rokytnou  •  Kraj Vysočina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30" customHeight="1" x14ac:dyDescent="0.25">
      <c r="A28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paměti XX. století Praha  •  
  •  8694508  •  Mariánské náměstí 2/2  •  110 00 Praha 1  •  Hlavní město Praha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30" customHeight="1" x14ac:dyDescent="0.25">
      <c r="A28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papíru Velké Losiny (Ruční papírna)  •  
  •  27768821  •  Velké Losiny  9  •  788 15 Velké Losiny  •  Olomoucký kraj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30" customHeight="1" x14ac:dyDescent="0.25">
      <c r="A28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perleťářství a tradičního bydlení, Senetářov  •  
  •  637203  •  Senetářov 32  •  679 06 Senetářov  •  Jihomoravský kraj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ht="30" customHeight="1" x14ac:dyDescent="0.25">
      <c r="A29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Podblanicka, Vlašim  •  
  •  65048  •  Zámek 1  •  258 01 Vlašim  •  Středočeský kraj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30" customHeight="1" x14ac:dyDescent="0.25">
      <c r="A29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Podkrkonoší v Trutnově  •  
  •  75119153  •  Školní 150  •  541 01 Trutnov  •  Královéhradecký kraj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ht="30" customHeight="1" x14ac:dyDescent="0.25">
      <c r="A29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Policie ČR, Praha  •  
  •  60498030  •  Ke Karlovu 453/1  •  120 00 Praha 2  •  Hlavní město Praha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30" customHeight="1" x14ac:dyDescent="0.25">
      <c r="A29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Pražského Jezulátka, Praha  •  
  •  61381683  •  Karmelitská  9  •  118 00 Praha 1  •  Hlavní město Praha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ht="30" customHeight="1" x14ac:dyDescent="0.25">
      <c r="A29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pražského vodárenství, Praha  •  
  •  25656635  •  Podolská 15  •  140 00 Praha 4  •  Hlavní město Praha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30" customHeight="1" x14ac:dyDescent="0.25">
      <c r="A29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příhraničí Kdyně  •  
  •  574368  •  Nádražní 314  •  345 06 Kdyně  •  Plzeňský kraj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30" customHeight="1" x14ac:dyDescent="0.25">
      <c r="A29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přírody Český ráj, Prachov  •  
  •  26634775  •  Prachov 37  •  506 01 Jičín  •  Královéhradecký kraj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30" customHeight="1" x14ac:dyDescent="0.25">
      <c r="A29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regionu Boskovicka, Boskovice  •  
  •  4536649  •  Hradní 642/1  •  680 01 Boskovice  •  Jihomoravský kraj</v>
      </c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ht="30" customHeight="1" x14ac:dyDescent="0.25">
      <c r="A29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regionu Valašsko, Vsetín  •  
  •  98574  •  Horní náměstí  2  •  755 01 Vsetín  •  Zlínský kraj</v>
      </c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30" customHeight="1" x14ac:dyDescent="0.25">
      <c r="A29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rekordů a kuriozit, Pelhřimov  •  
  •  25160508  •  Palackého   47  •  393 01 Pelhřimov  •  Kraj Vysočina</v>
      </c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ht="30" customHeight="1" x14ac:dyDescent="0.25">
      <c r="A30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rodu Pernerů a Týnce nad Labem  •  
  •  235831  •  Masarykovo náměstí  1  •  281 26 Týnec nad Labem  •  Středočeský kraj</v>
      </c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ht="30" customHeight="1" x14ac:dyDescent="0.25">
      <c r="A30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romské kultury, Brno  •  
  •  71239812  •  Bratislavská 67  •  602 00 Brno  •  Jihomoravský kraj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ht="30" customHeight="1" x14ac:dyDescent="0.25">
      <c r="A30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Rusava - památník obce  •  
  •  287709  •  Rusava 248  •  768 45 Rusava  •  Zlínský kraj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ht="30" customHeight="1" x14ac:dyDescent="0.25">
      <c r="A30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řemesel Letohrad  •  
  •  63199556  •  Nový Dvůr 143  •  561 51 Letohrad  •  Pardubický kraj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ht="30" customHeight="1" x14ac:dyDescent="0.25">
      <c r="A30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Říčany  •  
  •  43752110  •  Rýdlova 14/271  •  251 01 Říčany  •  Středočeský kraj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30" customHeight="1" x14ac:dyDescent="0.25">
      <c r="A30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selského statku, Volenice  •  
  •  397342  •  Volenice 3  •  387 16 Volenice  •  Jihočeský kraj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ht="30" customHeight="1" x14ac:dyDescent="0.25">
      <c r="A30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Schwarzenberského plavebního kanálu Chvalšiny  •  
  •  245925  •  Chvalšiny 124  •  382 08 Chvalšiny  •  Jihočeský kraj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30" customHeight="1" x14ac:dyDescent="0.25">
      <c r="A30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silnic ve Vikýřovicích u Šumperka  •  
  •  70960399  •  Hraběšická 203  •  788 13 Vikýřovice  •  Olomoucký kraj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ht="30" customHeight="1" x14ac:dyDescent="0.25">
      <c r="A30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skla a bižuterie v Jablonci nad Nisou  •  
  •  79481  •  U Muzea  398/4  •  466 01 Jablonec nad Nisou  •  Liberecký kraj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30" customHeight="1" x14ac:dyDescent="0.25">
      <c r="A30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skla Harrachov  •  
  •  49282794  •  Nový Svět 95  •  512 46 Harrachov  •  Liberecký kraj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ht="30" customHeight="1" x14ac:dyDescent="0.25">
      <c r="A31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smaltu, Netvořice  •  
  •  68573600  •  Pražská 13  •  257 44 Netvořice  •  Středočeský kraj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ht="30" customHeight="1" x14ac:dyDescent="0.25">
      <c r="A31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Sokolov  •  
  •  72053801  •  Zámecká  1  •  356 01 Sokolov  •  Karlovarský kraj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ht="30" customHeight="1" x14ac:dyDescent="0.25">
      <c r="A31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strašidel Pelhřimov  •  
  •  374580  •  Masarykovo nám. 17  •  393 01 Pelhřimov  •  Kraj Vysočina</v>
      </c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ht="30" customHeight="1" x14ac:dyDescent="0.25">
      <c r="A31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středního Pootaví Strakonice  •  
  •  72150  •  Zámek 1  •  386 01 Strakonice  •  Jihočeský kraj</v>
      </c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ht="30" customHeight="1" x14ac:dyDescent="0.25">
      <c r="A31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středního Posázaví, Rataje nad Sázavou  •  
  •  236381  •  Zámecká 1  •  285 07 Rataje nad Sázavou  •  Středočeský kraj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ht="30" customHeight="1" x14ac:dyDescent="0.25">
      <c r="A31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středních Brd, Strašice  •  
  •  259098  •  Strašice 405  •  338 45 Strašice  •  Plzeňský kraj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ht="30" customHeight="1" x14ac:dyDescent="0.25">
      <c r="A31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Svatopluka Čecha a Jarmily Novotné Liteň  •  
  •  233501  •  Sady Svatopluka Čecha 2  •  267 27 Liteň  •  Středočeský kraj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30" customHeight="1" x14ac:dyDescent="0.25">
      <c r="A31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šlapacích autíček - Pedal Planet Praha  •  
  •  9628177  •  Cihelná 2  •  118 00 Praha 1  •  Hlavní město Praha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30" customHeight="1" x14ac:dyDescent="0.25">
      <c r="A31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Šumavy Sušice  •  
  •  75116  •  Náměstí Svobody  40  •  342 01 Sušice  •  Plzeňský kraj</v>
      </c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ht="30" customHeight="1" x14ac:dyDescent="0.25">
      <c r="A31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Šumice  •  
  •  291404  •  Šumice 400  •  687 31 Šumice  •  Zlínský kraj</v>
      </c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ht="30" customHeight="1" x14ac:dyDescent="0.25">
      <c r="A32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Švábenice  •  
  •  292354  •  Švábenice 190  •  683 23 Švábenice  •  Jihomoravský kraj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30" customHeight="1" x14ac:dyDescent="0.25">
      <c r="A32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T. G. Masaryka, Čejkovice  •  
  •  284823  •  Templářská 160  •  696 15 Čejkovice  •  Jihomoravský kraj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ht="30" customHeight="1" x14ac:dyDescent="0.25">
      <c r="A32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T.G.M. Rakovník  •  
  •  360155  •  Vysoká 95  •  269 01 Rakovník  •  Středočeský kraj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30" customHeight="1" x14ac:dyDescent="0.25">
      <c r="A32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Tadeáše Haenkeho Chřibská  •  
  •  261378  •  Chřibská 197  •  407 44 Chřibská  •  Ústecký kraj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ht="30" customHeight="1" x14ac:dyDescent="0.25">
      <c r="A32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techniky a řemesel Koloveč  •  
  •  13884433  •  Domažlická 1  •  345 43 Koloveč  •  Plzeňský kraj</v>
      </c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ht="30" customHeight="1" x14ac:dyDescent="0.25">
      <c r="A32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Těšínska, Český Těšín  •  
  •  305847  •  Masarykovy sady 103/19  •  737 01 Český Těšín  •  Moravskoslezský kraj</v>
      </c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30" customHeight="1" x14ac:dyDescent="0.25">
      <c r="A32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těžby borové smoly, Lomany  •  
  •    •  Lomany 20  •  331 01 p. Plasy  •  Plzeňský kraj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30" customHeight="1" x14ac:dyDescent="0.25">
      <c r="A32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Třineckých železáren a města Třince  •  
  •  18050646  •  Frýdecká  389  •  739 61 Třinec  •  Moravskoslezský kraj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30" customHeight="1" x14ac:dyDescent="0.25">
      <c r="A32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tupeské keramiky, Tupesy  •  
  •  542393  •  Tupesy 118  •  687 07 Tupesy  •  Zlínský kraj</v>
      </c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30" customHeight="1" x14ac:dyDescent="0.25">
      <c r="A32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umění a designu Benešov  •  
  •  71294678  •  Malé náměstí 74  •  256 01 Benešov  •  Středočeský kraj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30" customHeight="1" x14ac:dyDescent="0.25">
      <c r="A33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umění Olomouc  •  
  •  75079950  •  Denisova 47  •  771 11 Olomouc  •  Olomoucký kraj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ht="30" customHeight="1" x14ac:dyDescent="0.25">
      <c r="A33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 Bruntále  •  
  •  95354  •  Zámecké náměstí  7  •  792 01 Bruntál  •  Moravskoslezský kraj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ht="30" customHeight="1" x14ac:dyDescent="0.25">
      <c r="A33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 bývalé židovské synagóze, Kasejovice  •  
  •  256731  •  Husova 98  •  335 44 Kasejovice  •  Plzeňský kraj</v>
      </c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ht="30" customHeight="1" x14ac:dyDescent="0.25">
      <c r="A33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váhy, Humpolec  •  
  •    •  Pelhřimovská 1054  •  396 01 Humpolec  •  Kraj Vysočina</v>
      </c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ht="30" customHeight="1" x14ac:dyDescent="0.25">
      <c r="A33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Velké Meziříčí  •  
  •  542903  •  Zámecké schody 1200/4  •  594 01 Velké Meziříčí  •  Kraj Vysočina</v>
      </c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ht="30" customHeight="1" x14ac:dyDescent="0.25">
      <c r="A33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Větrný mlýn Rudice  •  
  •  280895  •  Obecní úřad Rudice 7  •  679 06 Rudice  •  Jihomoravský kraj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ht="30" customHeight="1" x14ac:dyDescent="0.25">
      <c r="A33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věžáků Kladno  •  
  •  234516  •  Smečenská 563  •  272 52 Kladno  •  Středočeský kraj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ht="30" customHeight="1" x14ac:dyDescent="0.25">
      <c r="A33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vinařství a venkova Terezín  •  
  •  22681876  •  Hlavní  46  •  696 14 Terezín-Čejč  •  Jihomoravský kraj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ht="30" customHeight="1" x14ac:dyDescent="0.25">
      <c r="A33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Všenory  •  
  •  241849  •  Květoslava Mašity 294  •  252 31 Všenory  •  Středočeský kraj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ht="30" customHeight="1" x14ac:dyDescent="0.25">
      <c r="A33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východních Čech v Hradci Králové  •  
  •  88382  •  Eliščino nábřeží 465  •  500 01 Hradec Králové  •  Královéhradecký kraj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ht="30" customHeight="1" x14ac:dyDescent="0.25">
      <c r="A34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Vysočiny Havlíčkův Brod  •  
  •  83607  •  Havlíčkovo nám. 19  •  580 01 Havlíčkův Brod  •  Kraj Vysočina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ht="30" customHeight="1" x14ac:dyDescent="0.25">
      <c r="A34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Vysočiny Jihlava  •  
  •  90735  •  Masarykovo nám. 55  •  586 01 Jihlava  •  Kraj Vysočina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ht="30" customHeight="1" x14ac:dyDescent="0.25">
      <c r="A34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Vysočiny Pelhřimov  •  
  •  71307  •  Masarykovo náměstí 12  •  393 01 Pelhřimov  •  Kraj Vysočina</v>
      </c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ht="30" customHeight="1" x14ac:dyDescent="0.25">
      <c r="A34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Vysočiny Třebíč  •  
  •  91766  •  Zámek 1  •  674 01 Třebíč  •  Kraj Vysočina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ht="30" customHeight="1" x14ac:dyDescent="0.25">
      <c r="A34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Vyškovska, Vyškov  •  
  •  92401  •  náměstí Čsl. armády 475/2  •  682 01 Vyškov  •  Jihomoravský kraj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ht="30" customHeight="1" x14ac:dyDescent="0.25">
      <c r="A34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Zdeňka Buriana, Štramberk  •  
  •  298468  •  Náměstí 31  •  742 66 Štramberk  •  Moravskoslezský kraj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ht="30" customHeight="1" x14ac:dyDescent="0.25">
      <c r="A34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zimních sportů, turistiky a řemesel, Deštné  •  
  •  60884037  •  Jedlová 251  •  517 91 Deštné v Orlických horách  •  Královéhradecký kraj</v>
      </c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ht="30" customHeight="1" x14ac:dyDescent="0.25">
      <c r="A34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Zubří  •  
  •  304492  •  Hlavní  824  •  756 54 Zubří  •  Zlínský kraj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ht="30" customHeight="1" x14ac:dyDescent="0.25">
      <c r="A34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železné opony Valtice  •  
  •  7899238  •  Sobotní 483  •  691 42 Valtice  •  Jihomoravský kraj</v>
      </c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ht="30" customHeight="1" x14ac:dyDescent="0.25">
      <c r="A34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železničních drezín Čachrov  •  
  •  45073546  •  Čachrov 44  •  339 01 Klatovy  •  Plzeňský kraj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ht="30" customHeight="1" x14ac:dyDescent="0.25">
      <c r="A35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života venkovského obyvatelstva, Jindřichovice pod Smrkem  •  
  •  64040534  •  Jindřichovice 12  •  463 66 Jindřichovice pod Smrkem  •  Liberecký kraj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ht="30" customHeight="1" x14ac:dyDescent="0.25">
      <c r="A35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Muzeum Žlutice  •  
  •  255181  •  Velké náměstí 1  •  364 52 Žlutice  •  Karlovarský kraj</v>
      </c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ht="30" customHeight="1" x14ac:dyDescent="0.25">
      <c r="A35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Národní galerie v Praze  •  
  •  23281  •  Staroměstské nám.  12  •  110 15 Praha 1  •  Hlavní město Praha</v>
      </c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ht="30" customHeight="1" x14ac:dyDescent="0.25">
      <c r="A35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Národní muzeum v přírodě, Rožnov pod Radhoštěm  •  
  •  98604  •  Palackého  147  •  756 61 Rožnov pod Radhoštěm  •  Zlínský kraj</v>
      </c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ht="30" customHeight="1" x14ac:dyDescent="0.25">
      <c r="A35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Národní muzeum, Praha  •  
  •  23272  •  Václavské nám. 1700/68  •  115 79 Praha 1  •  Hlavní město Praha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ht="30" customHeight="1" x14ac:dyDescent="0.25">
      <c r="A35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Národní pedagogické muzeum a knihovna
 J. A. Komenského, Praha  •  
  •  61387169  •  Valdštejnská  20  •  118 00 Praha 1  •  Hlavní město Praha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ht="30" customHeight="1" x14ac:dyDescent="0.25">
      <c r="A35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Národní technické muzeum, Praha  •  
  •  23299  •  Kostelní  42  •  170 78 Praha 7  •  Hlavní město Praha</v>
      </c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ht="30" customHeight="1" x14ac:dyDescent="0.25">
      <c r="A35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Národní ústav lidové kultury, Strážnice  •  
  •  94927  •  Zámek 672  •  696 62 Strážnice  •  Jihomoravský kraj</v>
      </c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ht="30" customHeight="1" x14ac:dyDescent="0.25">
      <c r="A35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Národní zemědělské muzeum Praha  •  
  •  75075741  •  Kostelní 1300/44  •  170 00 Praha 7  •  Hlavní město Praha</v>
      </c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ht="30" customHeight="1" x14ac:dyDescent="0.25">
      <c r="A35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Návštěvnické centrum Becherovka, Karlovy Vary  •  
  •  49790765  •  T. G. Masaryka 282/57  •  360 01 Karlovy Vary  •  Karlovarský kraj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ht="30" customHeight="1" x14ac:dyDescent="0.25">
      <c r="A36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Novoveské muzeum, Nová Ves v Horách  •  
  •  266108  •  Nová Ves v Horách 33  •  435 45 Nová Ves v Horách  •  Ústecký kraj</v>
      </c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ht="30" customHeight="1" x14ac:dyDescent="0.25">
      <c r="A36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Obecní muzeum Tršice  •  
  •  299588  •  Obecní úřad 1  •  783 57 Tršice  •  Olomoucký kraj</v>
      </c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ht="30" customHeight="1" x14ac:dyDescent="0.25">
      <c r="A36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galerie Liberec  •  
  •  83267  •  Masarykova   723/14  •  460 01 Liberec 1  •  Liberecký kraj</v>
      </c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ht="30" customHeight="1" x14ac:dyDescent="0.25">
      <c r="A36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galerie Vysočiny v Jihlavě  •  
  •  94854  •  Komenského 10  •  586 01 Jihlava  •  Kraj Vysočina</v>
      </c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ht="30" customHeight="1" x14ac:dyDescent="0.25">
      <c r="A36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muzeum a galerie v Mostě  •  
  •  80730  •  Československé armády 1360  •  434 38 Most  •  Ústecký kraj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ht="30" customHeight="1" x14ac:dyDescent="0.25">
      <c r="A36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muzeum Praha-východ, Brandýs nad Labem  •  
  •  67539  •  Masarykovo náměstí  97  •  250 01 Brandýs nad Labem  •  Středočeský kraj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ht="30" customHeight="1" x14ac:dyDescent="0.25">
      <c r="A36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muzeum v Děčíně  •  
  •  360210  •  Čs. mládeže  1/31  •  405 02 Děčín  •  Ústecký kraj</v>
      </c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ht="30" customHeight="1" x14ac:dyDescent="0.25">
      <c r="A36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muzeum v Chomutově  •  
  •  360571  •  Palackého 86  •  430 01 Chomutov  •  Ústecký kraj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ht="30" customHeight="1" x14ac:dyDescent="0.25">
      <c r="A36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muzeum v Litoměřicích  •  
  •  360635  •  Dlouhá 173  •  412 01 Litoměřice  •  Ústecký kraj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ht="30" customHeight="1" x14ac:dyDescent="0.25">
      <c r="A36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Oblastní muzeum v Lounech  •  
  •  360716  •  Pivovarská 28  •  440 01 Louny  •  Ústecký kraj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30" customHeight="1" x14ac:dyDescent="0.25">
      <c r="A37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Orlické muzeum v Chocni  •  
  •    •  Pernerova 1  •  565 01 Choceň  •  Pardubický kraj</v>
      </c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30" customHeight="1" x14ac:dyDescent="0.25">
      <c r="A37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Ostravské muzeum, Ostrava  •  
  •  97594  •  Masarykovo nám. 1  •  728 41 Ostrava  •  Moravskoslezský kraj</v>
      </c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ht="30" customHeight="1" x14ac:dyDescent="0.25">
      <c r="A37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Antonína Dvořáka ve Vysoké u Příbrami  •  
  •  48956341  •  Vysoká u Příbrami 69  •  262 42 p. Rožmitál pod Třemšínem  •  Středočeský kraj</v>
      </c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30" customHeight="1" x14ac:dyDescent="0.25">
      <c r="A37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Antonína Dvořáka, Zlonice  •  
  •  235172  •  Komenského 20  •  273 71 Zlonice  •  Středočeský kraj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ht="30" customHeight="1" x14ac:dyDescent="0.25">
      <c r="A37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Antonína Sovy, Lukavec  •  
  •  28631  •  Lukavec 9  •  394 26 Lukavec  •  Kraj Vysočina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ht="30" customHeight="1" x14ac:dyDescent="0.25">
      <c r="A37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bratří Strnadlů a Jana Knebla Trojanovice  •  
  •  298514  •  Trojanovice 210  •  742 96 Trojanovice  •  Moravskoslezský kraj</v>
      </c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ht="30" customHeight="1" x14ac:dyDescent="0.25">
      <c r="A37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Fryderyka Chopina, Mariánské Lázně  •  
  •  25208438  •  Dům Chopin, Hlavní 47  •  353 01 Mariánské Lázně  •  Karlovarský kraj</v>
      </c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ht="30" customHeight="1" x14ac:dyDescent="0.25">
      <c r="A37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Hartmanice (Horská synagoga)  •  
  •  26606224  •  Horská synagoga Hartmanice 1  •  342 01 Sušice  •  Plzeňský kraj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ht="30" customHeight="1" x14ac:dyDescent="0.25">
      <c r="A37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J. A. Komenského Komňa  •  
  •  207438  •  Komňa 42  •  687 71 Bojkovice  •  Zlínský kraj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ht="30" customHeight="1" x14ac:dyDescent="0.25">
      <c r="A37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Jaroslava Haška, Lipnice nad Sázavou  •  
  •  267813  •  Lipnice nad Sázavou 50  •  582 32 Lipnice nad Sázavou  •  Kraj Vysočina</v>
      </c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ht="30" customHeight="1" x14ac:dyDescent="0.25">
      <c r="A38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Josefa Jungmanna, Hudlice  •  
  •  233285  •  Jungmannova 355  •  267 03 Hudlice  •  Středočeský kraj</v>
      </c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ht="30" customHeight="1" x14ac:dyDescent="0.25">
      <c r="A38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Josefa Kaluse, Čeladná  •  
  •  296571  •  Čeladná 24  •  739 12 Čeladná  •  Moravskoslezský kraj</v>
      </c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ht="30" customHeight="1" x14ac:dyDescent="0.25">
      <c r="A38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Josefa Leopolda Zvonaře, Kublov  •  
  •  233439  •  Kublov 14  •  267 41 Kublov  •  Středočeský kraj</v>
      </c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ht="30" customHeight="1" x14ac:dyDescent="0.25">
      <c r="A38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K. J. Erbena, Miletín  •  
  •  271811  •  Barbory Linkové  142  •  507 71 Miletín  •  Královéhradecký kraj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ht="30" customHeight="1" x14ac:dyDescent="0.25">
      <c r="A38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K. V. Raise a Muzeum J. Friče, 
Lázně Bělohrad  •  
  •  271730  •  Barákova 3  •  507 81 Lázně Bělohrad  •  Královéhradecký kraj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ht="30" customHeight="1" x14ac:dyDescent="0.25">
      <c r="A38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Karla Čapka, Stará Huť u Dobříše  •  
  •  61100757  •  Stará Huť 125  •  262 02 Stará Huť  •  Středočeský kraj</v>
      </c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ht="30" customHeight="1" x14ac:dyDescent="0.25">
      <c r="A38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Karla Havlíčka Borovského, Havlíčkova Borová  •  
  •  267431  •  Havlíčkova ulice 163  •  582 23 Havlíčkova Borová  •  Kraj Vysočina</v>
      </c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ht="30" customHeight="1" x14ac:dyDescent="0.25">
      <c r="A38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Lidice  •  
  •  70886342  •  Tokajická 152  •  273 54 Lidice  •  Středočeský kraj</v>
      </c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ht="30" customHeight="1" x14ac:dyDescent="0.25">
      <c r="A38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Marie a Vojtěcha Sedláčkových, Javornice  •  
  •  274933  •  OÚ Javornice 3  •  517 11 Javornice  •  Královéhradecký kraj</v>
      </c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ht="30" customHeight="1" x14ac:dyDescent="0.25">
      <c r="A38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Mikoláše Alše a Matěje Kopeckého, Mirotice  •  
  •  249840  •  Rybárna 119  •  398 01 Mirotice  •  Jihočeský kraj</v>
      </c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ht="30" customHeight="1" x14ac:dyDescent="0.25">
      <c r="A39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Mladovožicka, Mladá Vožice  •  
  •  252557  •  Žižkovo nám. 80  •  391 43 Mladá Vožice  •  Jihočeský kraj</v>
      </c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ht="30" customHeight="1" x14ac:dyDescent="0.25">
      <c r="A39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národního písemnictví v Praze  •  
  •  23311  •  Pelléova 44/22  •  118 38 Praha 1  •  Hlavní město Praha</v>
      </c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ht="30" customHeight="1" x14ac:dyDescent="0.25">
      <c r="A39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Petra Chelčického, Chelčice  •  
  •  251241  •  Chelčice 123  •  389 01 Vodňany  •  Jihočeský kraj</v>
      </c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ht="30" customHeight="1" x14ac:dyDescent="0.25">
      <c r="A39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S. Čecha a Památník B. Smetany, Obříství  •  
  •  237141  •  Svatopluka Čecha 40  •  277 42 Obříství  •  Středočeský kraj</v>
      </c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ht="30" customHeight="1" x14ac:dyDescent="0.25">
      <c r="A39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Terezín  •  
  •  177288  •  Principova alej 304  •  411 55 Terezín  •  Ústecký kraj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ht="30" customHeight="1" x14ac:dyDescent="0.25">
      <c r="A39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Památník Vojtěcha Martínka, Brušperk  •  
  •  296538  •  K Náměstí 22  •  739 44 Brušperk  •  Moravskoslezský kraj</v>
      </c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ht="30" customHeight="1" x14ac:dyDescent="0.25">
      <c r="A39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Pamětní síň J. S. Koziny, Újezd u Domažlic  •  
  •  253839  •  Újezd 3  •  344 01 Domažlice  •  Plzeňský kraj</v>
      </c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ht="30" customHeight="1" x14ac:dyDescent="0.25">
      <c r="A39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Pamětní síň Slavníkovské Libice  •  
  •  239381  •  Obecní úřad, Husova 4  •  289 07 Libice nad Cidlinou  •  Středočeský kraj</v>
      </c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ht="30" customHeight="1" x14ac:dyDescent="0.25">
      <c r="A39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Park Rochus, Uherské Hradiště  •  
  •  29234387  •  Studentské nám. 1531  •  686 01 Uherské Hradiště  •  Zlínský kraj</v>
      </c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ht="30" customHeight="1" x14ac:dyDescent="0.25">
      <c r="A39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Pivovarské muzeum U Fleků, Praha  •  
  •  25677284  •  Křemencova 11  •  110 00 Praha 1  •  Hlavní město Praha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ht="30" customHeight="1" x14ac:dyDescent="0.25">
      <c r="A40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Pivovarské muzeum v Plzni  •  
  •  45357366  •  Veleslavínova 58/6  •  301 00 Plzeň  •  Plzeňský kraj</v>
      </c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ht="30" customHeight="1" x14ac:dyDescent="0.25">
      <c r="A40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Plynárenské muzeum, Praha  •  
  •  60193492  •  U Plynárny 500  •  145 08 Praha 4  •  Hlavní město Praha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ht="30" customHeight="1" x14ac:dyDescent="0.25">
      <c r="A40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Podbrdské muzeum, Rožmitál pod Třemšínem  •  
  •  243221  •  Palackého 10  •  262 42 Rožmitál pod Třemšínem  •  Středočeský kraj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ht="30" customHeight="1" x14ac:dyDescent="0.25">
      <c r="A40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Podještědské muzeum a knihovna, Český Dub  •  
  •  75096188  •  Kostelní 10  •  463 43 Český Dub  •  Liberecký kraj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ht="30" customHeight="1" x14ac:dyDescent="0.25">
      <c r="A40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Podkrušnohorské technické muzeum, Most  •  
  •  25466119  •  Budovatelů 2830  •  434 37 Most  •  Ústecký kraj</v>
      </c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ht="30" customHeight="1" x14ac:dyDescent="0.25">
      <c r="A40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Podřipské muzeum, Roudnice nad Labem  •  
  •  68435002  •  nám. Jana z Dražic 101  •  413 01 Roudnice nad Labem  •  Ústecký kraj</v>
      </c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ht="30" customHeight="1" x14ac:dyDescent="0.25">
      <c r="A40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Polabské muzeum, Poděbrady  •  
  •  69841  •  Na Dláždění 68  •  290 55 Poděbrady  •  Středočeský kraj</v>
      </c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ht="30" customHeight="1" x14ac:dyDescent="0.25">
      <c r="A40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Popmuseum Praha  •  
  •  68405596  •  Bělohorská  150  •  169 00 Praha 6  •  Hlavní město Praha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ht="30" customHeight="1" x14ac:dyDescent="0.25">
      <c r="A40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Poštovní muzeum, Praha  •  
  •  47114983  •  Nové Mlýny 2  •  110 00 Praha 1  •  Hlavní město Praha</v>
      </c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ht="30" customHeight="1" x14ac:dyDescent="0.25">
      <c r="A40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Potomákovo muzeum lidových krojů, Popovice  •  
  •    •  Popovice 39  •  686 04 Uherské Hradiště  •  Zlínský kraj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ht="30" customHeight="1" x14ac:dyDescent="0.25">
      <c r="A41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Prachatické muzeum, Prachatice  •  
  •  71854  •  Velké náměstí 13  •  383 01 Prachatice  •  Jihočeský kraj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ht="30" customHeight="1" x14ac:dyDescent="0.25">
      <c r="A41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Prácheňské muzeum v Písku  •  
  •  367851  •  Velké náměstí  114  •  397 24 Písek  •  Jihočeský kraj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ht="30" customHeight="1" x14ac:dyDescent="0.25">
      <c r="A41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Prohlídková štola Starý Martin, Krupka  •  
  •  266418  •  Nová Vrchoslav 3  •  417 41 Krupka  •  Ústecký kraj</v>
      </c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ht="30" customHeight="1" x14ac:dyDescent="0.25">
      <c r="A41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Provaznické muzeum K. Klika a Letecké muzeum Deštná  •  
  •  246506  •  nám. Míru  65  •  378 25 Deštná  •  Jihočeský kraj</v>
      </c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ht="30" customHeight="1" x14ac:dyDescent="0.25">
      <c r="A41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Průmyslové muzeum Mladějov  •  
  •  26600579  •  Mladějov na Moravě 121  •  569 35 Mladějov na Moravě  •  Pardubický kraj</v>
      </c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ht="30" customHeight="1" x14ac:dyDescent="0.25">
      <c r="A41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Pyšelské muzeum, Pyšely  •  
  •  43754040  •  Městský úřad nám. T. G. Masaryka 34  •  251 67 Pyšely  •  Středočeský kraj</v>
      </c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ht="30" customHeight="1" x14ac:dyDescent="0.25">
      <c r="A41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Rabasova galerie Rakovník  •  
  •  14800209  •  Vysoká  232  •  269 01 Rakovník  •  Středočeský kraj</v>
      </c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ht="30" customHeight="1" x14ac:dyDescent="0.25">
      <c r="A41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a galerie Jičín  •  
  •  84549  •  Valdštejnovo náměstí  1  •  506 01 Jičín  •  Královéhradecký kraj</v>
      </c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30" customHeight="1" x14ac:dyDescent="0.25">
      <c r="A41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K. A. Polánka v Žatci  •  
  •  360805  •  Husova 678  •  438 01 Žatec  •  Ústecký kraj</v>
      </c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ht="30" customHeight="1" x14ac:dyDescent="0.25">
      <c r="A41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Kladrubska, Kladruby  •  
  •  3940004  •  nám. Republiky 90  •  349 61 Kladruby  •  Plzeňský kraj</v>
      </c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ht="30" customHeight="1" x14ac:dyDescent="0.25">
      <c r="A42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Mělník  •  
  •  66567  •  nám. Míru 54  •  276 01 Mělník  •  Středočeský kraj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ht="30" customHeight="1" x14ac:dyDescent="0.25">
      <c r="A42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města Žďár nad Sázavou  •  
  •  295841  •  Tvrz 8  •  591 01 Žďár nad Sázavou  •  Kraj Vysočina</v>
      </c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ht="30" customHeight="1" x14ac:dyDescent="0.25">
      <c r="A42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Nečtiny  •  
  •    •  Nečtiny 80  •  331 62 Nečtiny  •  Plzeňský kraj</v>
      </c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30" customHeight="1" x14ac:dyDescent="0.25">
      <c r="A42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Skuteč  •  
  •  270903  •  Rybičkova 364  •  539 73 Skuteč  •  Pardubický kraj</v>
      </c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30" customHeight="1" x14ac:dyDescent="0.25">
      <c r="A42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 Českém Krumlově  •  
  •  70572  •  Horní  152  •  381 01 Český Krumlov  •  Jihočeský kraj</v>
      </c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30" customHeight="1" x14ac:dyDescent="0.25">
      <c r="A42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 Chrudimi  •  
  •  370941  •  Široká 86  •  537 01 Chrudim  •  Pardubický kraj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30" customHeight="1" x14ac:dyDescent="0.25">
      <c r="A42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 Jílovém u Prahy  •  
  •  67881  •  Masarykovo nám.  16  •  254 01 Jílové u Prahy  •  Středočeský kraj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30" customHeight="1" x14ac:dyDescent="0.25">
      <c r="A42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 Kolíně  •  
  •  410047  •  Karlovo náměstí 8  •  280 02 Kolín  •  Středočeský kraj</v>
      </c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30" customHeight="1" x14ac:dyDescent="0.25">
      <c r="A42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 Litomyšli  •  
  •  71191283  •  Jiráskova 9  •  570 01 Litomyšl  •  Pardubický kraj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30" customHeight="1" x14ac:dyDescent="0.25">
      <c r="A42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 Mikulově  •  
  •  89613  •  Zámek 1  •  692 01 Mikulov  •  Jihomoravský kraj</v>
      </c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30" customHeight="1" x14ac:dyDescent="0.25">
      <c r="A43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 Teplicích  •  
  •  83241  •  Zámecké náměstí 14  •  415 01 Teplice  •  Ústecký kraj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30" customHeight="1" x14ac:dyDescent="0.25">
      <c r="A43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ve Vysokém Mýtě  •  
  •  372331  •  A. V. Šembery 125  •  566 01 Vysoké Mýto  •  Pardubický kraj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30" customHeight="1" x14ac:dyDescent="0.25">
      <c r="A43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Regionální muzeum vesnice, Dolní Újezd u Litomyšle  •  
  •  69171530  •  Dolní Újezd u Litomyšle 76  •  569 61 Dolní Újezd u Litomyšle  •  Pardubický kraj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ht="30" customHeight="1" x14ac:dyDescent="0.25">
      <c r="A43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Retro Auto Muzeum Strnadice  •  
  •  25130919  •  Strnadice 27  •  257 53 Vrchotovy Janovice  •  Středočeský kraj</v>
      </c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ht="30" customHeight="1" x14ac:dyDescent="0.25">
      <c r="A43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Retro muzeum Praha  •  
  •  2586592  •  Náměstí Republiky 656/8  •  110 00 Praha 1  •  Hlavní město Praha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ht="30" customHeight="1" x14ac:dyDescent="0.25">
      <c r="A43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Rodný dům Jana Kubiše, Dolní Vilémovice  •  
  •  289302  •  Dolní Vilémovice 79  •  675 52 Dolní Vilémovice  •  Kraj Vysočina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ht="30" customHeight="1" x14ac:dyDescent="0.25">
      <c r="A43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Rodný dům Josefa Hory Dobříň  •  
  •  45693943  •  Dobříň 4  •  413 01 Dobříň  •  Ústecký kraj</v>
      </c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ht="30" customHeight="1" x14ac:dyDescent="0.25">
      <c r="A43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Rodný dům Sigmunda Freuda - Muzeum Příbor  •  
  •  28639286  •  Zámečnická 117  •  742 58 Příbor  •  Moravskoslezský kraj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ht="30" customHeight="1" x14ac:dyDescent="0.25">
      <c r="A43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Selské muzeum Michalův statek Pohleď  •  
  •  179761  •  Pohleď 16  •  582 21 Pohleď  •  Kraj Vysočina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ht="30" customHeight="1" x14ac:dyDescent="0.25">
      <c r="A43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Severočeská galerie výtvarného umění v Litoměřicích  •  
  •  83259  •  Michalská 7  •  412 01 Litoměřice  •  Ústecký kraj</v>
      </c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ht="30" customHeight="1" x14ac:dyDescent="0.25">
      <c r="A44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Severočeské muzeum v Liberci  •  
  •  83232  •  Masarykova 11  •  460 01 Liberec 1  •  Liberecký kraj</v>
      </c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ht="30" customHeight="1" x14ac:dyDescent="0.25">
      <c r="A44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Sex Machines Museum, Praha  •  
  •  26146487  •  Melantrichova 18  •  110 00 Praha 1  •  Hlavní město Praha</v>
      </c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ht="30" customHeight="1" x14ac:dyDescent="0.25">
      <c r="A44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Skanzen Solvayovy lomy, Svatý Jan pod Skalou  •  
  •  47515724  •  bývalý lom Na Parapleti   •  266 01 Svatý Jan pod Skalou  •  Středočeský kraj</v>
      </c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ht="30" customHeight="1" x14ac:dyDescent="0.25">
      <c r="A44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Sklářské muzeum Kamenický Šenov  •  
  •  260622  •  Osvobození 69  •  471 14 Kamenický Šenov  •  Liberecký kraj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ht="30" customHeight="1" x14ac:dyDescent="0.25">
      <c r="A44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Sklářské muzeum Lenora  •  
  •  250538  •  Lenorská 36  •  384 42 Lenora  •  Jihočeský kraj</v>
      </c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ht="30" customHeight="1" x14ac:dyDescent="0.25">
      <c r="A44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Sklářské muzeum Moser, Karlovy Vary  •  
  •  26361035  •  kpt. Jaroše  46  •  360 06 Karlovy Vary  •  Karlovarský kraj</v>
      </c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ht="30" customHeight="1" x14ac:dyDescent="0.25">
      <c r="A44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Sklářské muzeum Nový Bor  •  
  •  260771  •  nám. Míru 105  •  473 01 Nový Bor  •  Liberecký kraj</v>
      </c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ht="30" customHeight="1" x14ac:dyDescent="0.25">
      <c r="A44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Sládečkovo vlastivědné muzeum v Kladně  •  
  •  410021  •  Huťská 1375  •  272 01 Kladno  •  Středočeský kraj</v>
      </c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ht="30" customHeight="1" x14ac:dyDescent="0.25">
      <c r="A44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Slezské zemské muzeum, Opava  •  
  •  100595  •  Nádražní okruh  31  •  746 01 Opava  •  Moravskoslezský kraj</v>
      </c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ht="30" customHeight="1" x14ac:dyDescent="0.25">
      <c r="A44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Slovácké muzeum v Uherském Hradišti  •  
  •  92126  •  Smetanovy sady 179  •  686 01 Uherské Hradiště  •  Zlínský kraj</v>
      </c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ht="30" customHeight="1" x14ac:dyDescent="0.25">
      <c r="A45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Stálá expozice ateliéru Věry a Vladimíra Janouškových, Praha  •  
  •  27149994  •  U Kotlářky 3152/2  •  150 00 Praha 5 Smíchov  •  Hlavní město Praha</v>
      </c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ht="30" customHeight="1" x14ac:dyDescent="0.25">
      <c r="A45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Stálá expozice Vladimíra Menšíka, Ivančice  •  
  •  65268768  •  Palackého nám.  9  •  664 91 Ivančice  •  Jihomoravský kraj</v>
      </c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ht="30" customHeight="1" x14ac:dyDescent="0.25">
      <c r="A45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Stálá výstavní expozice Ulriky von Levetzow, Třebívlice  •  
  •  264539  •  U Zámku 92  •  411 15 Třebívlice  •  Ústecký kraj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ht="30" customHeight="1" x14ac:dyDescent="0.25">
      <c r="A45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Starý kvartýr v Lužicích  •  
  •  26641534  •  Pekařská  116/23  •  696 18 Lužice  •  Jihomoravský kraj</v>
      </c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ht="30" customHeight="1" x14ac:dyDescent="0.25">
      <c r="A45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Středočeské muzeum v Roztokách u Prahy  •  
  •  69850  •  Zámek  1  •  252 63 Roztoky  •  Středočeský kraj</v>
      </c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ht="30" customHeight="1" x14ac:dyDescent="0.25">
      <c r="A45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Svatohostýnské muzeum, Svatý Hostýn  •  
  •  206776  •  Svatý Hostýn 115  •  768 61 Bystřice pod Hostýnem  •  Zlínský kraj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ht="30" customHeight="1" x14ac:dyDescent="0.25">
      <c r="A45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ŠKODA Muzeum, Mladá Boleslav  •  
  •  177041  •  Tř. Václava Klementa 294  •  293 60 Mladá Boleslav  •  Středočeský kraj</v>
      </c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ht="30" customHeight="1" x14ac:dyDescent="0.25">
      <c r="A45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Technické a dokumentační muzeum Pražské energetiky, Praha  •  
  •  60193913  •  Jankovcova 960/40  •  170 00 Praha 7 Holešovice  •  Hlavní město Praha</v>
      </c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ht="30" customHeight="1" x14ac:dyDescent="0.25">
      <c r="A45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Technické muzeum v Brně  •  
  •  101435  •  Purkyňova 105  •  612 00 Brno  •  Jihomoravský kraj</v>
      </c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ht="30" customHeight="1" x14ac:dyDescent="0.25">
      <c r="A45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Třebechovické muzeum betlémů, Třebechovice  •  
  •  45981116  •  Masarykovo nám. 1426  •  503 46 Třebechovice pod Orebem  •  Královéhradecký kraj</v>
      </c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ht="30" customHeight="1" x14ac:dyDescent="0.25">
      <c r="A46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Uhříněveské muzeum, Praha  •  
  •  240915  •  Nové náměstí 1251/2  •  104 00 Praha 10  •  Hlavní město Praha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ht="30" customHeight="1" x14ac:dyDescent="0.25">
      <c r="A46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Uměleckoprůmyslové museum v Praze  •  
  •  23442  •  17. listopadu  2  •  110 00 Praha 1  •  Hlavní město Praha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ht="30" customHeight="1" x14ac:dyDescent="0.25">
      <c r="A46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Vagonářské muzeum, Studénka  •  
  •  66183561  •  Panská  229  •  742 13 Studénka  •  Moravskoslezský kraj</v>
      </c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30" customHeight="1" x14ac:dyDescent="0.25">
      <c r="A46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Vesnické muzeum Lanžhot  •  
  •  283321  •  Kostická  155  •  691 51 Lanžhot  •  Jihomoravský kraj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ht="30" customHeight="1" x14ac:dyDescent="0.25">
      <c r="A46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Vesnické muzeum obce Želechovice  •  
  •  635766  •  Želechovice 1  •  783 91 Uničov  •  Olomoucký kraj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30" customHeight="1" x14ac:dyDescent="0.25">
      <c r="A46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Vesnické muzeum Střelice u Litovle  •  
  •  60338792  •  Střelice 21  •  783 91 Uničov  •  Olomoucký kraj</v>
      </c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30" customHeight="1" x14ac:dyDescent="0.25">
      <c r="A46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Vitrážové muzeum Libyně  •  
  •  61355101  •  Libyně 53  •  441 01 Podbořany  •  Ústecký kraj</v>
      </c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30" customHeight="1" x14ac:dyDescent="0.25">
      <c r="A46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a galerie v České Lípě  •  
  •  360198  •  Náměstí Osvobození 297/1  •  470 01 Česká Lípa  •  Liberecký kraj</v>
      </c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30" customHeight="1" x14ac:dyDescent="0.25">
      <c r="A46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a galerie v Železnici  •  
  •  272426  •  Muzejní náměstí 181  •  507 13 Železnice  •  Královéhradecký kraj</v>
      </c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30" customHeight="1" x14ac:dyDescent="0.25">
      <c r="A46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Boží Dar  •  
  •  479705  •  Boží Dar 2  •  362 62 Boží Dar  •  Karlovarský kraj</v>
      </c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30" customHeight="1" x14ac:dyDescent="0.25">
      <c r="A47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Dobruška  •  
  •  274879  •  Šubertovo nám. 45  •  518 01 Dobruška  •  Královéhradecký kraj</v>
      </c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30" customHeight="1" x14ac:dyDescent="0.25">
      <c r="A47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Dr. Hostaše v Klatovech  •  
  •  75078  •  Hostašova 1  •  339 01 Klatovy  •  Plzeňský kraj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30" customHeight="1" x14ac:dyDescent="0.25">
      <c r="A47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Jesenicka, Jeseník  •  
  •  64095410  •  Zámecké nám. 1  •  790 01 Jeseník  •  Olomoucký kraj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30" customHeight="1" x14ac:dyDescent="0.25">
      <c r="A47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pro Vysoké nad Jizerou a okolí  •  
  •  276294  •  Dr. Karla Farského 130  •  512 11 Vysoké nad Jizerou  •  Liberecký kraj</v>
      </c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30" customHeight="1" x14ac:dyDescent="0.25">
      <c r="A47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v Olomouci  •  
  •  100609  •  nám. Republiky  5  •  779 00 Olomouc  •  Olomoucký kraj</v>
      </c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30" customHeight="1" x14ac:dyDescent="0.25">
      <c r="A47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v Šumperku  •  
  •  98311  •  Hlavní třída  22  •  787 31 Šumperk  •  Olomoucký kraj</v>
      </c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30" customHeight="1" x14ac:dyDescent="0.25">
      <c r="A47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Vlastivědné muzeum ve Slaném  •  
  •  69876  •  Masarykovo nám.  159  •  274 01 Slaný  •  Středočeský kraj</v>
      </c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30" customHeight="1" x14ac:dyDescent="0.25">
      <c r="A47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Vojenské muzeum Králíky  •  
  •  25593889  •  Prostřední Lipka 1  •  561 69 Králíky  •  Pardubický kraj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30" customHeight="1" x14ac:dyDescent="0.25">
      <c r="A47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Vojenský historický ústav Praha  •  
  •  60162694  •  U Památníku  2  •  130 05 Praha 3  •  Hlavní město Praha</v>
      </c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30" customHeight="1" x14ac:dyDescent="0.25">
      <c r="A47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Volarské muzeum, Volary  •  
  •  250830  •  Česká  71  •  384 51 Volary  •  Jihočeský kraj</v>
      </c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30" customHeight="1" x14ac:dyDescent="0.25">
      <c r="A48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Vrbasovo muzeum, Ždánice  •  
  •  285536  •  Zámek  1  •  696 32 Ždánice  •  Jihomoravský kraj</v>
      </c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ht="30" customHeight="1" x14ac:dyDescent="0.25">
      <c r="A48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Východočeské muzeum v Pardubicích  •  
  •  14450542  •  Zámek 2  •  530 02 Pardubice  •  Pardubický kraj</v>
      </c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ht="30" customHeight="1" x14ac:dyDescent="0.25">
      <c r="A48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Zámecké muzeum Kravaře  •  
  •  300292  •  Alejní 24  •  747 21 Kravaře  •  Moravskoslezský kraj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ht="30" customHeight="1" x14ac:dyDescent="0.25">
      <c r="A48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Zámecký areál Žirovnice - Město Žirovnice  •  
  •  249505  •  Branka  1  •  394 68 Žirovnice  •  Kraj Vysočina</v>
      </c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ht="30" customHeight="1" x14ac:dyDescent="0.25">
      <c r="A48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Zámek Slavkov-Austerlitz  •  
  •  373320  •  Palackého nám.  1  •  684 01 Slavkov u Brna  •  Jihomoravský kraj</v>
      </c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ht="30" customHeight="1" x14ac:dyDescent="0.25">
      <c r="A48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Západočeská galerie v Plzni  •  
  •  263338  •  Pražská 13  •  301 00 Plzeň  •  Plzeňský kraj</v>
      </c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ht="30" customHeight="1" x14ac:dyDescent="0.25">
      <c r="A486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Západočeské muzeum v Plzni  •  
  •  228745  •  Kopeckého sady 2  •  301 36 Plzeň  •  Plzeňský kraj</v>
      </c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ht="30" customHeight="1" x14ac:dyDescent="0.25">
      <c r="A487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Zdravotnické muzeum NLK Praha  •  
  •  23825  •  Sokolská 1791/54  •  121 32 Praha 2  •  Hlavní město Praha</v>
      </c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ht="30" customHeight="1" x14ac:dyDescent="0.25">
      <c r="A488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Zubrnická museální železnice, Zubrnice  •  
  •  44552700  •  Děčínská 107  •  403 23 Velké Březno  •  Ústecký kraj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ht="30" customHeight="1" x14ac:dyDescent="0.25">
      <c r="A489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Železářské muzeum, Komárov  •  
  •  233382  •  nám. Otty z Losu 15  •  267 62 Komárov  •  Středočeský kraj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ht="30" customHeight="1" x14ac:dyDescent="0.25">
      <c r="A490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Železniční muzejní expozice sdělovací a zabezpečovací techniky, Hradec Králové  •  
  •  70994234  •  Kydlinovská 1300  •  500 02 Hradec Králové  •  Královéhradecký kraj</v>
      </c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ht="30" customHeight="1" x14ac:dyDescent="0.25">
      <c r="A491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Železniční muzeum ČD, Lužná u Rakovníka  •  
  •  70994226  •  9. května 255  •  270 51 Lužná u Rakovníka  •  Středočeský kraj</v>
      </c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ht="30" customHeight="1" x14ac:dyDescent="0.25">
      <c r="A492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Železniční muzeum lokálky Doudleby-Vamberk-Rokytnice, Rokytnice v Orlických horách  •  
  •  275301  •  MIKS nám. T. G. Masaryka 68  •  517 61 Rokytnice v Orlických horách  •  Královéhradecký kraj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ht="30" customHeight="1" x14ac:dyDescent="0.25">
      <c r="A493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Železniční muzeum Výtopna Jaroměř  •  
  •  48621919  •  Nádražní 227  •  551 01 Jaroměř  •  Královéhradecký kraj</v>
      </c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ht="30" customHeight="1" x14ac:dyDescent="0.25">
      <c r="A494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Železniční muzeum Zlonice  •  
  •  69056498  •  Lisovice 7  •  273 71 Zlonice  •  Středočeský kraj</v>
      </c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ht="30" customHeight="1" x14ac:dyDescent="0.25">
      <c r="A495" s="4" t="str">
        <f>_xlfn.CONCAT(TRIM(AdrMuz25[[#This Row],[Název]]),REPT(CHAR(32),2),CHAR(149),REPT(CHAR(32),2),CHAR(10),REPT(CHAR(32),2),CHAR(149),REPT(CHAR(32),2),AdrMuz25[[#This Row],[IČO]],REPT(CHAR(32),2),CHAR(149),REPT(CHAR(32),2),AdrMuz25[[#This Row],[Ulice]],CHAR(32),AdrMuz25[[#This Row],[Číslo]],REPT(CHAR(32),2),CHAR(149),REPT(CHAR(32),2),TEXT(AdrMuz25[[#This Row],[PSČ]],"000\ 00"),CHAR(32),AdrMuz25[[#This Row],[Obec]],REPT(CHAR(32),2),CHAR(149),REPT(CHAR(32),2),AdrMuz25[[#This Row],[Kraj]])</f>
        <v>Židovské muzeum v Praze  •  
  •  60459263  •  U Staré školy  1  •  110 01 Praha 1  •  Hlavní město Praha</v>
      </c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</sheetData>
  <mergeCells count="496">
    <mergeCell ref="A1:M1"/>
    <mergeCell ref="A2:M2"/>
    <mergeCell ref="A3:M3"/>
    <mergeCell ref="A4:M4"/>
    <mergeCell ref="A5:M5"/>
    <mergeCell ref="A6:M6"/>
    <mergeCell ref="A13:M13"/>
    <mergeCell ref="A14:M14"/>
    <mergeCell ref="A15:M15"/>
    <mergeCell ref="A16:M16"/>
    <mergeCell ref="A17:M17"/>
    <mergeCell ref="A18:M18"/>
    <mergeCell ref="A7:M7"/>
    <mergeCell ref="A8:M8"/>
    <mergeCell ref="A9:M9"/>
    <mergeCell ref="A10:M10"/>
    <mergeCell ref="A11:M11"/>
    <mergeCell ref="A12:M12"/>
    <mergeCell ref="A25:M25"/>
    <mergeCell ref="A26:M26"/>
    <mergeCell ref="A27:M27"/>
    <mergeCell ref="A28:M28"/>
    <mergeCell ref="A29:M29"/>
    <mergeCell ref="A30:M30"/>
    <mergeCell ref="A19:M19"/>
    <mergeCell ref="A20:M20"/>
    <mergeCell ref="A21:M21"/>
    <mergeCell ref="A22:M22"/>
    <mergeCell ref="A23:M23"/>
    <mergeCell ref="A24:M24"/>
    <mergeCell ref="A37:M37"/>
    <mergeCell ref="A38:M38"/>
    <mergeCell ref="A39:M39"/>
    <mergeCell ref="A40:M40"/>
    <mergeCell ref="A41:M41"/>
    <mergeCell ref="A42:M42"/>
    <mergeCell ref="A31:M31"/>
    <mergeCell ref="A32:M32"/>
    <mergeCell ref="A33:M33"/>
    <mergeCell ref="A34:M34"/>
    <mergeCell ref="A35:M35"/>
    <mergeCell ref="A36:M36"/>
    <mergeCell ref="A49:M49"/>
    <mergeCell ref="A50:M50"/>
    <mergeCell ref="A51:M51"/>
    <mergeCell ref="A52:M52"/>
    <mergeCell ref="A53:M53"/>
    <mergeCell ref="A54:M54"/>
    <mergeCell ref="A43:M43"/>
    <mergeCell ref="A44:M44"/>
    <mergeCell ref="A45:M45"/>
    <mergeCell ref="A46:M46"/>
    <mergeCell ref="A47:M47"/>
    <mergeCell ref="A48:M48"/>
    <mergeCell ref="A61:M61"/>
    <mergeCell ref="A62:M62"/>
    <mergeCell ref="A63:M63"/>
    <mergeCell ref="A64:M64"/>
    <mergeCell ref="A65:M65"/>
    <mergeCell ref="A66:M66"/>
    <mergeCell ref="A55:M55"/>
    <mergeCell ref="A56:M56"/>
    <mergeCell ref="A57:M57"/>
    <mergeCell ref="A58:M58"/>
    <mergeCell ref="A59:M59"/>
    <mergeCell ref="A60:M60"/>
    <mergeCell ref="A73:M73"/>
    <mergeCell ref="A74:M74"/>
    <mergeCell ref="A75:M75"/>
    <mergeCell ref="A76:M76"/>
    <mergeCell ref="A77:M77"/>
    <mergeCell ref="A78:M78"/>
    <mergeCell ref="A67:M67"/>
    <mergeCell ref="A68:M68"/>
    <mergeCell ref="A69:M69"/>
    <mergeCell ref="A70:M70"/>
    <mergeCell ref="A71:M71"/>
    <mergeCell ref="A72:M72"/>
    <mergeCell ref="A85:M85"/>
    <mergeCell ref="A86:M86"/>
    <mergeCell ref="A87:M87"/>
    <mergeCell ref="A88:M88"/>
    <mergeCell ref="A89:M89"/>
    <mergeCell ref="A90:M90"/>
    <mergeCell ref="A79:M79"/>
    <mergeCell ref="A80:M80"/>
    <mergeCell ref="A81:M81"/>
    <mergeCell ref="A82:M82"/>
    <mergeCell ref="A83:M83"/>
    <mergeCell ref="A84:M84"/>
    <mergeCell ref="A97:M97"/>
    <mergeCell ref="A98:M98"/>
    <mergeCell ref="A99:M99"/>
    <mergeCell ref="A100:M100"/>
    <mergeCell ref="A101:M101"/>
    <mergeCell ref="A102:M102"/>
    <mergeCell ref="A91:M91"/>
    <mergeCell ref="A92:M92"/>
    <mergeCell ref="A93:M93"/>
    <mergeCell ref="A94:M94"/>
    <mergeCell ref="A95:M95"/>
    <mergeCell ref="A96:M96"/>
    <mergeCell ref="A109:M109"/>
    <mergeCell ref="A110:M110"/>
    <mergeCell ref="A111:M111"/>
    <mergeCell ref="A112:M112"/>
    <mergeCell ref="A113:M113"/>
    <mergeCell ref="A114:M114"/>
    <mergeCell ref="A103:M103"/>
    <mergeCell ref="A104:M104"/>
    <mergeCell ref="A105:M105"/>
    <mergeCell ref="A106:M106"/>
    <mergeCell ref="A107:M107"/>
    <mergeCell ref="A108:M108"/>
    <mergeCell ref="A121:M121"/>
    <mergeCell ref="A122:M122"/>
    <mergeCell ref="A123:M123"/>
    <mergeCell ref="A124:M124"/>
    <mergeCell ref="A125:M125"/>
    <mergeCell ref="A126:M126"/>
    <mergeCell ref="A115:M115"/>
    <mergeCell ref="A116:M116"/>
    <mergeCell ref="A117:M117"/>
    <mergeCell ref="A118:M118"/>
    <mergeCell ref="A119:M119"/>
    <mergeCell ref="A120:M120"/>
    <mergeCell ref="A133:M133"/>
    <mergeCell ref="A134:M134"/>
    <mergeCell ref="A135:M135"/>
    <mergeCell ref="A136:M136"/>
    <mergeCell ref="A137:M137"/>
    <mergeCell ref="A138:M138"/>
    <mergeCell ref="A127:M127"/>
    <mergeCell ref="A128:M128"/>
    <mergeCell ref="A129:M129"/>
    <mergeCell ref="A130:M130"/>
    <mergeCell ref="A131:M131"/>
    <mergeCell ref="A132:M132"/>
    <mergeCell ref="A145:M145"/>
    <mergeCell ref="A146:M146"/>
    <mergeCell ref="A147:M147"/>
    <mergeCell ref="A148:M148"/>
    <mergeCell ref="A149:M149"/>
    <mergeCell ref="A150:M150"/>
    <mergeCell ref="A139:M139"/>
    <mergeCell ref="A140:M140"/>
    <mergeCell ref="A141:M141"/>
    <mergeCell ref="A142:M142"/>
    <mergeCell ref="A143:M143"/>
    <mergeCell ref="A144:M144"/>
    <mergeCell ref="A157:M157"/>
    <mergeCell ref="A158:M158"/>
    <mergeCell ref="A159:M159"/>
    <mergeCell ref="A160:M160"/>
    <mergeCell ref="A161:M161"/>
    <mergeCell ref="A162:M162"/>
    <mergeCell ref="A151:M151"/>
    <mergeCell ref="A152:M152"/>
    <mergeCell ref="A153:M153"/>
    <mergeCell ref="A154:M154"/>
    <mergeCell ref="A155:M155"/>
    <mergeCell ref="A156:M156"/>
    <mergeCell ref="A169:M169"/>
    <mergeCell ref="A170:M170"/>
    <mergeCell ref="A171:M171"/>
    <mergeCell ref="A172:M172"/>
    <mergeCell ref="A173:M173"/>
    <mergeCell ref="A174:M174"/>
    <mergeCell ref="A163:M163"/>
    <mergeCell ref="A164:M164"/>
    <mergeCell ref="A165:M165"/>
    <mergeCell ref="A166:M166"/>
    <mergeCell ref="A167:M167"/>
    <mergeCell ref="A168:M168"/>
    <mergeCell ref="A181:M181"/>
    <mergeCell ref="A182:M182"/>
    <mergeCell ref="A183:M183"/>
    <mergeCell ref="A184:M184"/>
    <mergeCell ref="A185:M185"/>
    <mergeCell ref="A186:M186"/>
    <mergeCell ref="A175:M175"/>
    <mergeCell ref="A176:M176"/>
    <mergeCell ref="A177:M177"/>
    <mergeCell ref="A178:M178"/>
    <mergeCell ref="A179:M179"/>
    <mergeCell ref="A180:M180"/>
    <mergeCell ref="A193:M193"/>
    <mergeCell ref="A194:M194"/>
    <mergeCell ref="A195:M195"/>
    <mergeCell ref="A196:M196"/>
    <mergeCell ref="A197:M197"/>
    <mergeCell ref="A198:M198"/>
    <mergeCell ref="A187:M187"/>
    <mergeCell ref="A188:M188"/>
    <mergeCell ref="A189:M189"/>
    <mergeCell ref="A190:M190"/>
    <mergeCell ref="A191:M191"/>
    <mergeCell ref="A192:M192"/>
    <mergeCell ref="A205:M205"/>
    <mergeCell ref="A206:M206"/>
    <mergeCell ref="A207:M207"/>
    <mergeCell ref="A208:M208"/>
    <mergeCell ref="A209:M209"/>
    <mergeCell ref="A210:M210"/>
    <mergeCell ref="A199:M199"/>
    <mergeCell ref="A200:M200"/>
    <mergeCell ref="A201:M201"/>
    <mergeCell ref="A202:M202"/>
    <mergeCell ref="A203:M203"/>
    <mergeCell ref="A204:M204"/>
    <mergeCell ref="A217:M217"/>
    <mergeCell ref="A218:M218"/>
    <mergeCell ref="A219:M219"/>
    <mergeCell ref="A220:M220"/>
    <mergeCell ref="A221:M221"/>
    <mergeCell ref="A222:M222"/>
    <mergeCell ref="A211:M211"/>
    <mergeCell ref="A212:M212"/>
    <mergeCell ref="A213:M213"/>
    <mergeCell ref="A214:M214"/>
    <mergeCell ref="A215:M215"/>
    <mergeCell ref="A216:M216"/>
    <mergeCell ref="A229:M229"/>
    <mergeCell ref="A230:M230"/>
    <mergeCell ref="A231:M231"/>
    <mergeCell ref="A232:M232"/>
    <mergeCell ref="A233:M233"/>
    <mergeCell ref="A234:M234"/>
    <mergeCell ref="A223:M223"/>
    <mergeCell ref="A224:M224"/>
    <mergeCell ref="A225:M225"/>
    <mergeCell ref="A226:M226"/>
    <mergeCell ref="A227:M227"/>
    <mergeCell ref="A228:M228"/>
    <mergeCell ref="A241:M241"/>
    <mergeCell ref="A242:M242"/>
    <mergeCell ref="A243:M243"/>
    <mergeCell ref="A244:M244"/>
    <mergeCell ref="A245:M245"/>
    <mergeCell ref="A246:M246"/>
    <mergeCell ref="A235:M235"/>
    <mergeCell ref="A236:M236"/>
    <mergeCell ref="A237:M237"/>
    <mergeCell ref="A238:M238"/>
    <mergeCell ref="A239:M239"/>
    <mergeCell ref="A240:M240"/>
    <mergeCell ref="A253:M253"/>
    <mergeCell ref="A254:M254"/>
    <mergeCell ref="A255:M255"/>
    <mergeCell ref="A256:M256"/>
    <mergeCell ref="A257:M257"/>
    <mergeCell ref="A258:M258"/>
    <mergeCell ref="A247:M247"/>
    <mergeCell ref="A248:M248"/>
    <mergeCell ref="A249:M249"/>
    <mergeCell ref="A250:M250"/>
    <mergeCell ref="A251:M251"/>
    <mergeCell ref="A252:M252"/>
    <mergeCell ref="A265:M265"/>
    <mergeCell ref="A266:M266"/>
    <mergeCell ref="A267:M267"/>
    <mergeCell ref="A268:M268"/>
    <mergeCell ref="A269:M269"/>
    <mergeCell ref="A270:M270"/>
    <mergeCell ref="A259:M259"/>
    <mergeCell ref="A260:M260"/>
    <mergeCell ref="A261:M261"/>
    <mergeCell ref="A262:M262"/>
    <mergeCell ref="A263:M263"/>
    <mergeCell ref="A264:M264"/>
    <mergeCell ref="A277:M277"/>
    <mergeCell ref="A278:M278"/>
    <mergeCell ref="A279:M279"/>
    <mergeCell ref="A280:M280"/>
    <mergeCell ref="A281:M281"/>
    <mergeCell ref="A282:M282"/>
    <mergeCell ref="A271:M271"/>
    <mergeCell ref="A272:M272"/>
    <mergeCell ref="A273:M273"/>
    <mergeCell ref="A274:M274"/>
    <mergeCell ref="A275:M275"/>
    <mergeCell ref="A276:M276"/>
    <mergeCell ref="A289:M289"/>
    <mergeCell ref="A290:M290"/>
    <mergeCell ref="A291:M291"/>
    <mergeCell ref="A292:M292"/>
    <mergeCell ref="A293:M293"/>
    <mergeCell ref="A294:M294"/>
    <mergeCell ref="A283:M283"/>
    <mergeCell ref="A284:M284"/>
    <mergeCell ref="A285:M285"/>
    <mergeCell ref="A286:M286"/>
    <mergeCell ref="A287:M287"/>
    <mergeCell ref="A288:M288"/>
    <mergeCell ref="A301:M301"/>
    <mergeCell ref="A302:M302"/>
    <mergeCell ref="A303:M303"/>
    <mergeCell ref="A304:M304"/>
    <mergeCell ref="A305:M305"/>
    <mergeCell ref="A306:M306"/>
    <mergeCell ref="A295:M295"/>
    <mergeCell ref="A296:M296"/>
    <mergeCell ref="A297:M297"/>
    <mergeCell ref="A298:M298"/>
    <mergeCell ref="A299:M299"/>
    <mergeCell ref="A300:M300"/>
    <mergeCell ref="A313:M313"/>
    <mergeCell ref="A314:M314"/>
    <mergeCell ref="A315:M315"/>
    <mergeCell ref="A316:M316"/>
    <mergeCell ref="A317:M317"/>
    <mergeCell ref="A318:M318"/>
    <mergeCell ref="A307:M307"/>
    <mergeCell ref="A308:M308"/>
    <mergeCell ref="A309:M309"/>
    <mergeCell ref="A310:M310"/>
    <mergeCell ref="A311:M311"/>
    <mergeCell ref="A312:M312"/>
    <mergeCell ref="A325:M325"/>
    <mergeCell ref="A326:M326"/>
    <mergeCell ref="A327:M327"/>
    <mergeCell ref="A328:M328"/>
    <mergeCell ref="A329:M329"/>
    <mergeCell ref="A330:M330"/>
    <mergeCell ref="A319:M319"/>
    <mergeCell ref="A320:M320"/>
    <mergeCell ref="A321:M321"/>
    <mergeCell ref="A322:M322"/>
    <mergeCell ref="A323:M323"/>
    <mergeCell ref="A324:M324"/>
    <mergeCell ref="A337:M337"/>
    <mergeCell ref="A338:M338"/>
    <mergeCell ref="A339:M339"/>
    <mergeCell ref="A340:M340"/>
    <mergeCell ref="A341:M341"/>
    <mergeCell ref="A342:M342"/>
    <mergeCell ref="A331:M331"/>
    <mergeCell ref="A332:M332"/>
    <mergeCell ref="A333:M333"/>
    <mergeCell ref="A334:M334"/>
    <mergeCell ref="A335:M335"/>
    <mergeCell ref="A336:M336"/>
    <mergeCell ref="A349:M349"/>
    <mergeCell ref="A350:M350"/>
    <mergeCell ref="A351:M351"/>
    <mergeCell ref="A352:M352"/>
    <mergeCell ref="A353:M353"/>
    <mergeCell ref="A354:M354"/>
    <mergeCell ref="A343:M343"/>
    <mergeCell ref="A344:M344"/>
    <mergeCell ref="A345:M345"/>
    <mergeCell ref="A346:M346"/>
    <mergeCell ref="A347:M347"/>
    <mergeCell ref="A348:M348"/>
    <mergeCell ref="A361:M361"/>
    <mergeCell ref="A362:M362"/>
    <mergeCell ref="A363:M363"/>
    <mergeCell ref="A364:M364"/>
    <mergeCell ref="A365:M365"/>
    <mergeCell ref="A366:M366"/>
    <mergeCell ref="A355:M355"/>
    <mergeCell ref="A356:M356"/>
    <mergeCell ref="A357:M357"/>
    <mergeCell ref="A358:M358"/>
    <mergeCell ref="A359:M359"/>
    <mergeCell ref="A360:M360"/>
    <mergeCell ref="A373:M373"/>
    <mergeCell ref="A374:M374"/>
    <mergeCell ref="A375:M375"/>
    <mergeCell ref="A376:M376"/>
    <mergeCell ref="A377:M377"/>
    <mergeCell ref="A378:M378"/>
    <mergeCell ref="A367:M367"/>
    <mergeCell ref="A368:M368"/>
    <mergeCell ref="A369:M369"/>
    <mergeCell ref="A370:M370"/>
    <mergeCell ref="A371:M371"/>
    <mergeCell ref="A372:M372"/>
    <mergeCell ref="A385:M385"/>
    <mergeCell ref="A386:M386"/>
    <mergeCell ref="A387:M387"/>
    <mergeCell ref="A388:M388"/>
    <mergeCell ref="A389:M389"/>
    <mergeCell ref="A390:M390"/>
    <mergeCell ref="A379:M379"/>
    <mergeCell ref="A380:M380"/>
    <mergeCell ref="A381:M381"/>
    <mergeCell ref="A382:M382"/>
    <mergeCell ref="A383:M383"/>
    <mergeCell ref="A384:M384"/>
    <mergeCell ref="A397:M397"/>
    <mergeCell ref="A398:M398"/>
    <mergeCell ref="A399:M399"/>
    <mergeCell ref="A400:M400"/>
    <mergeCell ref="A401:M401"/>
    <mergeCell ref="A402:M402"/>
    <mergeCell ref="A391:M391"/>
    <mergeCell ref="A392:M392"/>
    <mergeCell ref="A393:M393"/>
    <mergeCell ref="A394:M394"/>
    <mergeCell ref="A395:M395"/>
    <mergeCell ref="A396:M396"/>
    <mergeCell ref="A409:M409"/>
    <mergeCell ref="A410:M410"/>
    <mergeCell ref="A411:M411"/>
    <mergeCell ref="A412:M412"/>
    <mergeCell ref="A413:M413"/>
    <mergeCell ref="A414:M414"/>
    <mergeCell ref="A403:M403"/>
    <mergeCell ref="A404:M404"/>
    <mergeCell ref="A405:M405"/>
    <mergeCell ref="A406:M406"/>
    <mergeCell ref="A407:M407"/>
    <mergeCell ref="A408:M408"/>
    <mergeCell ref="A421:M421"/>
    <mergeCell ref="A422:M422"/>
    <mergeCell ref="A423:M423"/>
    <mergeCell ref="A424:M424"/>
    <mergeCell ref="A425:M425"/>
    <mergeCell ref="A426:M426"/>
    <mergeCell ref="A415:M415"/>
    <mergeCell ref="A416:M416"/>
    <mergeCell ref="A417:M417"/>
    <mergeCell ref="A418:M418"/>
    <mergeCell ref="A419:M419"/>
    <mergeCell ref="A420:M420"/>
    <mergeCell ref="A433:M433"/>
    <mergeCell ref="A434:M434"/>
    <mergeCell ref="A435:M435"/>
    <mergeCell ref="A436:M436"/>
    <mergeCell ref="A437:M437"/>
    <mergeCell ref="A438:M438"/>
    <mergeCell ref="A427:M427"/>
    <mergeCell ref="A428:M428"/>
    <mergeCell ref="A429:M429"/>
    <mergeCell ref="A430:M430"/>
    <mergeCell ref="A431:M431"/>
    <mergeCell ref="A432:M432"/>
    <mergeCell ref="A445:M445"/>
    <mergeCell ref="A446:M446"/>
    <mergeCell ref="A447:M447"/>
    <mergeCell ref="A448:M448"/>
    <mergeCell ref="A449:M449"/>
    <mergeCell ref="A450:M450"/>
    <mergeCell ref="A439:M439"/>
    <mergeCell ref="A440:M440"/>
    <mergeCell ref="A441:M441"/>
    <mergeCell ref="A442:M442"/>
    <mergeCell ref="A443:M443"/>
    <mergeCell ref="A444:M444"/>
    <mergeCell ref="A457:M457"/>
    <mergeCell ref="A458:M458"/>
    <mergeCell ref="A459:M459"/>
    <mergeCell ref="A460:M460"/>
    <mergeCell ref="A461:M461"/>
    <mergeCell ref="A462:M462"/>
    <mergeCell ref="A451:M451"/>
    <mergeCell ref="A452:M452"/>
    <mergeCell ref="A453:M453"/>
    <mergeCell ref="A454:M454"/>
    <mergeCell ref="A455:M455"/>
    <mergeCell ref="A456:M456"/>
    <mergeCell ref="A471:M471"/>
    <mergeCell ref="A472:M472"/>
    <mergeCell ref="A473:M473"/>
    <mergeCell ref="A474:M474"/>
    <mergeCell ref="A463:M463"/>
    <mergeCell ref="A464:M464"/>
    <mergeCell ref="A465:M465"/>
    <mergeCell ref="A466:M466"/>
    <mergeCell ref="A467:M467"/>
    <mergeCell ref="A468:M468"/>
    <mergeCell ref="A493:M493"/>
    <mergeCell ref="A494:M494"/>
    <mergeCell ref="A495:M495"/>
    <mergeCell ref="N2:Z2"/>
    <mergeCell ref="A487:M487"/>
    <mergeCell ref="A488:M488"/>
    <mergeCell ref="A489:M489"/>
    <mergeCell ref="A490:M490"/>
    <mergeCell ref="A491:M491"/>
    <mergeCell ref="A492:M492"/>
    <mergeCell ref="A481:M481"/>
    <mergeCell ref="A482:M482"/>
    <mergeCell ref="A483:M483"/>
    <mergeCell ref="A484:M484"/>
    <mergeCell ref="A485:M485"/>
    <mergeCell ref="A486:M486"/>
    <mergeCell ref="A475:M475"/>
    <mergeCell ref="A476:M476"/>
    <mergeCell ref="A477:M477"/>
    <mergeCell ref="A478:M478"/>
    <mergeCell ref="A479:M479"/>
    <mergeCell ref="A480:M480"/>
    <mergeCell ref="A469:M469"/>
    <mergeCell ref="A470:M470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9A0E-5A41-4867-AC5C-9B0B58DA4166}">
  <dimension ref="A1:B16"/>
  <sheetViews>
    <sheetView showGridLines="0" workbookViewId="0">
      <selection activeCell="S10" sqref="S10"/>
    </sheetView>
  </sheetViews>
  <sheetFormatPr defaultRowHeight="15" x14ac:dyDescent="0.25"/>
  <cols>
    <col min="1" max="1" width="19.85546875" bestFit="1" customWidth="1"/>
    <col min="2" max="2" width="14.140625" bestFit="1" customWidth="1"/>
  </cols>
  <sheetData>
    <row r="1" spans="1:2" x14ac:dyDescent="0.25">
      <c r="A1" s="1" t="s">
        <v>1274</v>
      </c>
      <c r="B1" s="1" t="s">
        <v>1290</v>
      </c>
    </row>
    <row r="2" spans="1:2" x14ac:dyDescent="0.25">
      <c r="A2" t="s">
        <v>1280</v>
      </c>
      <c r="B2">
        <v>42</v>
      </c>
    </row>
    <row r="3" spans="1:2" x14ac:dyDescent="0.25">
      <c r="A3" t="s">
        <v>1277</v>
      </c>
      <c r="B3">
        <v>40</v>
      </c>
    </row>
    <row r="4" spans="1:2" x14ac:dyDescent="0.25">
      <c r="A4" t="s">
        <v>1286</v>
      </c>
      <c r="B4">
        <v>40</v>
      </c>
    </row>
    <row r="5" spans="1:2" x14ac:dyDescent="0.25">
      <c r="A5" t="s">
        <v>1285</v>
      </c>
      <c r="B5">
        <v>16</v>
      </c>
    </row>
    <row r="6" spans="1:2" x14ac:dyDescent="0.25">
      <c r="A6" t="s">
        <v>1278</v>
      </c>
      <c r="B6">
        <v>35</v>
      </c>
    </row>
    <row r="7" spans="1:2" x14ac:dyDescent="0.25">
      <c r="A7" t="s">
        <v>1281</v>
      </c>
      <c r="B7">
        <v>47</v>
      </c>
    </row>
    <row r="8" spans="1:2" x14ac:dyDescent="0.25">
      <c r="A8" t="s">
        <v>1283</v>
      </c>
      <c r="B8">
        <v>29</v>
      </c>
    </row>
    <row r="9" spans="1:2" x14ac:dyDescent="0.25">
      <c r="A9" t="s">
        <v>1276</v>
      </c>
      <c r="B9">
        <v>32</v>
      </c>
    </row>
    <row r="10" spans="1:2" x14ac:dyDescent="0.25">
      <c r="A10" t="s">
        <v>1279</v>
      </c>
      <c r="B10">
        <v>21</v>
      </c>
    </row>
    <row r="11" spans="1:2" x14ac:dyDescent="0.25">
      <c r="A11" t="s">
        <v>1287</v>
      </c>
      <c r="B11">
        <v>31</v>
      </c>
    </row>
    <row r="12" spans="1:2" x14ac:dyDescent="0.25">
      <c r="A12" t="s">
        <v>1282</v>
      </c>
      <c r="B12">
        <v>36</v>
      </c>
    </row>
    <row r="13" spans="1:2" x14ac:dyDescent="0.25">
      <c r="A13" t="s">
        <v>1275</v>
      </c>
      <c r="B13">
        <v>68</v>
      </c>
    </row>
    <row r="14" spans="1:2" x14ac:dyDescent="0.25">
      <c r="A14" t="s">
        <v>1284</v>
      </c>
      <c r="B14">
        <v>31</v>
      </c>
    </row>
    <row r="15" spans="1:2" x14ac:dyDescent="0.25">
      <c r="A15" t="s">
        <v>1288</v>
      </c>
      <c r="B15">
        <v>26</v>
      </c>
    </row>
    <row r="16" spans="1:2" x14ac:dyDescent="0.25">
      <c r="A16" t="s">
        <v>1289</v>
      </c>
      <c r="B16">
        <f>SUBTOTAL(109,Tabulka1[Počet muzeí])</f>
        <v>494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Muzea adresář 2025</vt:lpstr>
      <vt:lpstr>Pro PDF</vt:lpstr>
      <vt:lpstr>Mapa</vt:lpstr>
      <vt:lpstr>'Muzea adresář 2025'!Názvy_tisku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cp:lastPrinted>2026-02-12T07:49:01Z</cp:lastPrinted>
  <dcterms:created xsi:type="dcterms:W3CDTF">2018-11-12T15:34:15Z</dcterms:created>
  <dcterms:modified xsi:type="dcterms:W3CDTF">2026-02-12T08:34:05Z</dcterms:modified>
</cp:coreProperties>
</file>